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lg-zaimu\Zaisei\【財政係】\【H26.4から使用（財政A）】\01-1県調査・報告関係【市町村課】\10財政状況資料集\R01年決算分\2021.9月提出分\提出\"/>
    </mc:Choice>
  </mc:AlternateContent>
  <xr:revisionPtr revIDLastSave="0" documentId="13_ncr:1_{ECE8A33D-A0B9-4EDF-9B62-3F3B52AB2CA5}" xr6:coauthVersionLast="36" xr6:coauthVersionMax="36" xr10:uidLastSave="{00000000-0000-0000-0000-000000000000}"/>
  <bookViews>
    <workbookView xWindow="0" yWindow="0" windowWidth="28800" windowHeight="12210" tabRatio="757" firstSheet="9"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<sst xmlns="http://schemas.openxmlformats.org/spreadsheetml/2006/main" count="1115" uniqueCount="618">
  <si>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</si>
  <si>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</si>
  <si>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</si>
  <si>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</si>
  <si>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</si>
  <si>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</si>
  <si>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</si>
  <si>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</si>
  <si>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</si>
  <si>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</si>
  <si>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</si>
  <si>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</si>
  <si>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</si>
  <si>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</si>
  <si>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</si>
  <si>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</si>
  <si>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</si>
  <si>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</si>
  <si>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</si>
  <si>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</si>
  <si>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</si>
  <si>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</si>
  <si>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</si>
  <si>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</si>
  <si>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</si>
  <si>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</si>
  <si>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</si>
  <si>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</si>
  <si>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</si>
  <si>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</si>
  <si>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</si>
  <si>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</si>
  <si>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</si>
  <si>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</si>
  <si>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</si>
  <si>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</si>
  <si>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</si>
  <si>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</si>
  <si>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</si>
  <si>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</si>
  <si>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</si>
  <si>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</si>
  <si>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</si>
  <si>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</si>
  <si>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</si>
  <si>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</si>
  <si>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</si>
  <si>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</si>
  <si>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</si>
  <si>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</si>
  <si>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</si>
  <si>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</si>
  <si>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</si>
  <si>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</si>
  <si>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</si>
  <si>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</si>
  <si>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</si>
  <si>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</si>
  <si>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</si>
  <si>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</si>
  <si>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</si>
  <si>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</si>
  <si>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</si>
  <si>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</si>
  <si>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</si>
  <si>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</si>
  <si>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</si>
  <si>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</si>
  <si>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</si>
  <si>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</si>
  <si>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</si>
  <si>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</si>
  <si>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</si>
  <si>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</si>
  <si>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</si>
  <si>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</si>
  <si>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</si>
  <si>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</si>
  <si>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</si>
  <si>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</si>
  <si>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</si>
  <si>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</si>
  <si>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</si>
  <si>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</si>
  <si>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</si>
  <si>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</si>
  <si>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</si>
  <si>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</si>
  <si>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</si>
  <si>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</si>
  <si>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</si>
  <si>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</si>
  <si>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</si>
  <si>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</si>
  <si>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</si>
  <si>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</si>
  <si>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</si>
  <si>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</si>
  <si>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</si>
  <si>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</si>
  <si>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</si>
  <si>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</si>
  <si>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</si>
  <si>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</si>
  <si>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</si>
  <si>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</si>
  <si>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</si>
  <si>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</si>
  <si>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</si>
  <si>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</si>
  <si>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</si>
  <si>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</si>
  <si>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</si>
  <si>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</si>
  <si>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</si>
  <si>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</si>
  <si>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</si>
  <si>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</si>
  <si>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</si>
  <si>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</si>
  <si>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</si>
  <si>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</si>
  <si>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</si>
  <si>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</si>
  <si>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</si>
  <si>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</si>
  <si>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</si>
  <si>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</si>
  <si>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</si>
  <si>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</si>
  <si>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</si>
  <si>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</si>
  <si>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</si>
  <si>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</si>
  <si>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</si>
  <si>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</si>
  <si>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</si>
  <si>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</si>
  <si>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</si>
  <si>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</si>
  <si>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</si>
  <si>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</si>
  <si>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</si>
  <si>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</si>
  <si>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</si>
  <si>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</si>
  <si>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</si>
  <si>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</si>
  <si>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</si>
  <si>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</si>
  <si>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</si>
  <si>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</si>
  <si>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</si>
  <si>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</si>
  <si>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</si>
  <si>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</si>
  <si>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</si>
  <si>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</si>
  <si>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</si>
  <si>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</si>
  <si>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</si>
  <si>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</si>
  <si>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</si>
  <si>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</si>
  <si>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</si>
  <si>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</si>
  <si>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</si>
  <si>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</si>
  <si>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</si>
  <si>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</si>
  <si>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</si>
  <si>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</si>
  <si>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</si>
  <si>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</si>
  <si>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</si>
  <si>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</si>
  <si>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</si>
  <si>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</si>
  <si>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</si>
  <si>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</si>
  <si>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</si>
  <si>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</si>
  <si>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</si>
  <si>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</si>
  <si>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</si>
  <si>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</si>
  <si>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</si>
  <si>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</si>
  <si>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</si>
  <si>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</si>
  <si>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</si>
  <si>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</si>
  <si>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</si>
  <si>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</si>
  <si>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</si>
  <si>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</si>
  <si>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</si>
  <si>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</si>
  <si>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</si>
  <si>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</si>
  <si>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</si>
  <si>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</si>
  <si>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</si>
  <si>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</si>
  <si>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</si>
  <si>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</si>
  <si>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</si>
  <si>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</si>
  <si>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</si>
  <si>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</si>
  <si>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</si>
  <si>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</si>
  <si>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</si>
  <si>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</si>
  <si>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</si>
  <si>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</si>
  <si>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</si>
  <si>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</si>
  <si>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</si>
  <si>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青森県西目屋村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</si>
  <si>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</si>
  <si>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</si>
  <si>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</si>
  <si>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</si>
  <si>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</si>
  <si>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</si>
  <si>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</si>
  <si>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</si>
  <si>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</si>
  <si>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</si>
  <si>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</si>
  <si>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</si>
  <si>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</si>
  <si>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</si>
  <si>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</si>
  <si>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</si>
  <si>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</si>
  <si>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</si>
  <si>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</si>
  <si>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</si>
  <si>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</si>
  <si>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</si>
  <si>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</si>
  <si>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</si>
  <si>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</si>
  <si>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</si>
  <si>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</si>
  <si>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</si>
  <si>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</si>
  <si>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</si>
  <si>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</si>
  <si>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</si>
  <si>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</si>
  <si>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</si>
  <si>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</si>
  <si>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</si>
  <si>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</si>
  <si>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</si>
  <si>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</si>
  <si>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</si>
  <si>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</si>
  <si>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</si>
  <si>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</si>
  <si>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</si>
  <si>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</si>
  <si>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</si>
  <si>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</si>
  <si>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</si>
  <si>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</si>
  <si>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</si>
  <si>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</si>
  <si>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</si>
  <si>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</si>
  <si>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</si>
  <si>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</si>
  <si>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</si>
  <si>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</si>
  <si>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</si>
  <si>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</si>
  <si>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</si>
  <si>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</si>
  <si>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</si>
  <si>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</si>
  <si>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</si>
  <si>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</si>
  <si>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</si>
  <si>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</si>
  <si>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</si>
  <si>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</si>
  <si>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</si>
  <si>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</si>
  <si>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</si>
  <si>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</si>
  <si>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</si>
  <si>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</si>
  <si>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</si>
  <si>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</si>
  <si>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</si>
  <si>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</si>
  <si>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</si>
  <si>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</si>
  <si>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</si>
  <si>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</si>
  <si>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</si>
  <si>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</si>
  <si>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</si>
  <si>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</si>
  <si>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</si>
  <si>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</si>
  <si>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</si>
  <si>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</si>
  <si>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</si>
  <si>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</si>
  <si>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</si>
  <si>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</si>
  <si>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</si>
  <si>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</si>
  <si>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</si>
  <si>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</si>
  <si>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</si>
  <si>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</si>
  <si>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</si>
  <si>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</si>
  <si>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</si>
  <si>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</si>
  <si>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</si>
  <si>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</si>
  <si>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</si>
  <si>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</si>
  <si>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</si>
  <si>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</si>
  <si>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</si>
  <si>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</si>
  <si>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</si>
  <si>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</si>
  <si>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</si>
  <si>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</si>
  <si>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</si>
  <si>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</si>
  <si>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</si>
  <si>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</si>
  <si>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</si>
  <si>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</si>
  <si>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</si>
  <si>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</si>
  <si>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</si>
  <si>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</si>
  <si>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</si>
  <si>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</si>
  <si>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</si>
  <si>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</si>
  <si>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</si>
  <si>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</si>
  <si>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</si>
  <si>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</si>
  <si>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</si>
  <si>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</si>
  <si>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</si>
  <si>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</si>
  <si>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</si>
  <si>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</si>
  <si>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</si>
  <si>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</si>
  <si>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</si>
  <si>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</si>
  <si>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</si>
  <si>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</si>
  <si>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</si>
  <si>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</si>
  <si>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</si>
  <si>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</si>
  <si>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</si>
  <si>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</si>
  <si>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</si>
  <si>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青森県西目屋村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</si>
  <si>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</si>
  <si>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</si>
  <si>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</si>
  <si>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</si>
  <si>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</si>
  <si>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</si>
  <si>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</si>
  <si>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</si>
  <si>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</si>
  <si>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</si>
  <si>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</si>
  <si>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</si>
  <si>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</si>
  <si>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</si>
  <si>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</si>
  <si>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</si>
  <si>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</si>
  <si>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</si>
  <si>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</si>
  <si>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</si>
  <si>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</si>
  <si>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</si>
  <si>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</si>
  <si>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</si>
  <si>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</si>
  <si>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</si>
  <si>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</si>
  <si>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</si>
  <si>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</si>
  <si>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</si>
  <si>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</si>
  <si>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</si>
  <si>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</si>
  <si>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</si>
  <si>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</si>
  <si>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</si>
  <si>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</si>
  <si>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</si>
  <si>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</si>
  <si>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</si>
  <si>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</si>
  <si>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</si>
  <si>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</si>
  <si>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</si>
  <si>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</si>
  <si>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</si>
  <si>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</si>
  <si>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</si>
  <si>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</si>
  <si>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</si>
  <si>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</si>
  <si>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</si>
  <si>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</si>
  <si>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</si>
  <si>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</si>
  <si>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</si>
  <si>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</si>
  <si>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</si>
  <si>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</si>
  <si>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</si>
  <si>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</si>
  <si>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</si>
  <si>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</si>
  <si>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</si>
  <si>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</si>
  <si>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</si>
  <si>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</si>
  <si>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</si>
  <si>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</si>
  <si>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</si>
  <si>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</si>
  <si>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</si>
  <si>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</si>
  <si>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</si>
  <si>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</si>
  <si>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</si>
  <si>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</si>
  <si>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</si>
  <si>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</si>
  <si>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</si>
  <si>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</si>
  <si>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</si>
  <si>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</si>
  <si>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</si>
  <si>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</si>
  <si>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</si>
  <si>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</si>
  <si>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</si>
  <si>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</si>
  <si>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</si>
  <si>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</si>
  <si>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</si>
  <si>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</si>
  <si>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</si>
  <si>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</si>
  <si>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</si>
  <si>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</si>
  <si>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</si>
  <si>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</si>
  <si>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</si>
  <si>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</si>
  <si>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</si>
  <si>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</si>
  <si>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</si>
  <si>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</si>
  <si>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</si>
  <si>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</si>
  <si>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</si>
  <si>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</si>
  <si>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</si>
  <si>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</si>
  <si>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</si>
  <si>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</si>
  <si>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</si>
  <si>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</si>
  <si>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</si>
  <si>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</si>
  <si>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</si>
  <si>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</si>
  <si>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</si>
  <si>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</si>
  <si>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</si>
  <si>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</si>
  <si>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</si>
  <si>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</si>
  <si>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</si>
  <si>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</si>
  <si>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</si>
  <si>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</si>
  <si>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</si>
  <si>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</si>
  <si>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</si>
  <si>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</si>
  <si>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</si>
  <si>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</si>
  <si>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</si>
  <si>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</si>
  <si>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</si>
  <si>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</si>
  <si>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</si>
  <si>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</si>
  <si>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</si>
  <si>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</si>
  <si>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</si>
  <si>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</si>
  <si>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</si>
  <si>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</si>
  <si>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</si>
  <si>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</si>
  <si>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</si>
  <si>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</si>
  <si>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</si>
  <si>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</si>
  <si>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</si>
  <si>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</si>
  <si>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</si>
  <si>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</si>
  <si>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</si>
  <si>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</si>
  <si>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</si>
  <si>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</si>
  <si>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</si>
  <si>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</si>
  <si>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</si>
  <si>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</si>
  <si>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</si>
  <si>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</si>
  <si>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</si>
  <si>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</si>
  <si>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</si>
  <si>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</si>
  <si>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</si>
  <si>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</si>
  <si>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</si>
  <si>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</si>
  <si>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</si>
  <si>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</si>
  <si>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</si>
  <si>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</si>
  <si>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</si>
  <si>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</si>
  <si>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</si>
  <si>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</si>
  <si>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</si>
  <si>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</si>
  <si>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</si>
  <si>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</si>
  <si>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</si>
  <si>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</si>
  <si>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</si>
  <si>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</si>
  <si>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</si>
  <si>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</si>
  <si>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</si>
  <si>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</si>
  <si>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</si>
  <si>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</si>
  <si>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</si>
  <si>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15.72</t>
  </si>
  <si>
    <t>▲ 12.13</t>
  </si>
  <si>
    <t>▲ 25.25</t>
  </si>
  <si>
    <t>▲ 21.78</t>
  </si>
  <si>
    <t>▲ 16.11</t>
  </si>
  <si>
    <t>一般会計</t>
  </si>
  <si>
    <t>簡易水道事業特別会計</t>
  </si>
  <si>
    <t>介護保険特別会計</t>
  </si>
  <si>
    <t>農業集落排水事業特別会計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</si>
  <si>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</si>
  <si>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</si>
  <si>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</si>
  <si>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</si>
  <si>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</si>
  <si>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</si>
  <si>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</si>
  <si>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</si>
  <si>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</si>
  <si>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</si>
  <si>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青森県後期高齢者医療広域連合(一般会計)</t>
  </si>
  <si>
    <t>青森県後期高齢者医療広域連合(特別会計)</t>
  </si>
  <si>
    <t>青森県市町村総合事務組合</t>
  </si>
  <si>
    <t>津軽広域連合(一般会計)</t>
  </si>
  <si>
    <t>青森県交通災害共済組合(特別会計)</t>
  </si>
  <si>
    <t>弘前地区消防事務組合(一般会計)</t>
  </si>
  <si>
    <t>弘前地区環境整備事務組合(一般会計)</t>
  </si>
  <si>
    <t>青森県市町村退職手当組合(一般会計)</t>
  </si>
  <si>
    <t>ブナの里白神公社</t>
  </si>
  <si>
    <t>健康で心豊かな村づくり基金</t>
    <rPh sb="0" eb="2">
      <t>ケンコウ</t>
    </rPh>
    <rPh sb="3" eb="4">
      <t>ココロ</t>
    </rPh>
    <rPh sb="4" eb="5">
      <t>ユタ</t>
    </rPh>
    <rPh sb="7" eb="8">
      <t>ムラ</t>
    </rPh>
    <rPh sb="11" eb="13">
      <t>キキン</t>
    </rPh>
    <phoneticPr fontId="2"/>
  </si>
  <si>
    <t>好きです西目屋応援基金</t>
    <rPh sb="0" eb="1">
      <t>ス</t>
    </rPh>
    <rPh sb="4" eb="7">
      <t>ニシメヤ</t>
    </rPh>
    <rPh sb="7" eb="9">
      <t>オウエン</t>
    </rPh>
    <rPh sb="9" eb="11">
      <t>キキン</t>
    </rPh>
    <phoneticPr fontId="2"/>
  </si>
  <si>
    <t>教育振興基金</t>
    <rPh sb="0" eb="2">
      <t>キョウイク</t>
    </rPh>
    <rPh sb="2" eb="4">
      <t>シンコウ</t>
    </rPh>
    <rPh sb="4" eb="6">
      <t>キキン</t>
    </rPh>
    <phoneticPr fontId="2"/>
  </si>
  <si>
    <t>ふたば施設管理基金</t>
    <rPh sb="3" eb="5">
      <t>シセツ</t>
    </rPh>
    <rPh sb="5" eb="7">
      <t>カンリ</t>
    </rPh>
    <rPh sb="7" eb="9">
      <t>キキン</t>
    </rPh>
    <phoneticPr fontId="2"/>
  </si>
  <si>
    <t>森林環境基金</t>
    <rPh sb="0" eb="2">
      <t>シンリン</t>
    </rPh>
    <rPh sb="2" eb="4">
      <t>カンキョウ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</si>
  <si>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</si>
  <si>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</si>
  <si>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</si>
  <si>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大規模建設事業の実施等により平成26年度以降、充当可能基金額が減少に転じ、ついに令和元年度は将来負担比率の数値計上となった。
　有形固定資産減価償却率は令和元年度において前年度比+1.9ポイントの大幅な増加となり、依然として高い状況が続いており、施設の老朽化が進んでいる。</t>
    <rPh sb="1" eb="4">
      <t>ダイキボ</t>
    </rPh>
    <rPh sb="4" eb="6">
      <t>ケンセツ</t>
    </rPh>
    <rPh sb="6" eb="8">
      <t>ジギョウ</t>
    </rPh>
    <rPh sb="9" eb="11">
      <t>ジッシ</t>
    </rPh>
    <rPh sb="11" eb="12">
      <t>トウ</t>
    </rPh>
    <rPh sb="46" eb="48">
      <t>レイワ</t>
    </rPh>
    <rPh sb="48" eb="50">
      <t>ガンネン</t>
    </rPh>
    <rPh sb="50" eb="51">
      <t>ド</t>
    </rPh>
    <rPh sb="59" eb="61">
      <t>スウチ</t>
    </rPh>
    <rPh sb="61" eb="63">
      <t>ケイジョウ</t>
    </rPh>
    <rPh sb="77" eb="79">
      <t>レイワ</t>
    </rPh>
    <rPh sb="79" eb="80">
      <t>モト</t>
    </rPh>
    <rPh sb="99" eb="101">
      <t>オオハバ</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</si>
  <si>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</si>
  <si>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</si>
  <si>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</si>
  <si>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</si>
  <si>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</si>
  <si>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</si>
  <si>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大規模建設事業の実施等により平成26年度以降、充当可能基金額が減少に転じ、ついに令和元年度は将来負担比率の数値計上となった。
　実質公債費比率は、平成27年度に新たに発生した電算クラウドサービス利用料（債務負担行為）により上昇に転じ、平成28年度以降は横ばいの状況となっている。令和元年度は元利償還額が減少したため、0.2ポイントの減少に転じた。</t>
    <rPh sb="140" eb="142">
      <t>レイワ</t>
    </rPh>
    <rPh sb="142" eb="144">
      <t>ガンネン</t>
    </rPh>
    <rPh sb="144" eb="145">
      <t>ド</t>
    </rPh>
    <rPh sb="146" eb="148">
      <t>ガンリ</t>
    </rPh>
    <rPh sb="148" eb="150">
      <t>ショウカン</t>
    </rPh>
    <rPh sb="150" eb="151">
      <t>ガク</t>
    </rPh>
    <rPh sb="152" eb="154">
      <t>ゲンショウ</t>
    </rPh>
    <rPh sb="167" eb="169">
      <t>ゲンショウ</t>
    </rPh>
    <rPh sb="170" eb="171">
      <t>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</si>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</sst>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11A9E2A-C4AD-4EF8-AFB5-E4802A2A987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F21C-411F-93A2-1E5677A3B9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337418</c:v>
                </c:pt>
                <c:pt idx="1">
                  <c:v>530331</c:v>
                </c:pt>
                <c:pt idx="2">
                  <c:v>466313</c:v>
                </c:pt>
                <c:pt idx="3">
                  <c:v>616329</c:v>
                </c:pt>
                <c:pt idx="4">
                  <c:v>175448</c:v>
                </c:pt>
              </c:numCache>
            </c:numRef>
          </c:val>
          <c:smooth val="0"/>
          <c:extLst>
            <c:ext xmlns:c16="http://schemas.microsoft.com/office/drawing/2014/chart" uri="{C3380CC4-5D6E-409C-BE32-E72D297353CC}">
              <c16:uniqueId val="{00000001-F21C-411F-93A2-1E5677A3B9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5.19</c:v>
                </c:pt>
                <c:pt idx="1">
                  <c:v>5.56</c:v>
                </c:pt>
                <c:pt idx="2">
                  <c:v>6.56</c:v>
                </c:pt>
                <c:pt idx="3">
                  <c:v>6.78</c:v>
                </c:pt>
                <c:pt idx="4">
                  <c:v>6.65</c:v>
                </c:pt>
              </c:numCache>
            </c:numRef>
          </c:val>
          <c:extLst>
            <c:ext xmlns:c16="http://schemas.microsoft.com/office/drawing/2014/chart" uri="{C3380CC4-5D6E-409C-BE32-E72D297353CC}">
              <c16:uniqueId val="{00000000-9DE7-4F80-8094-9EE3DB903B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134.43</c:v>
                </c:pt>
                <c:pt idx="1">
                  <c:v>135.85</c:v>
                </c:pt>
                <c:pt idx="2">
                  <c:v>120.44</c:v>
                </c:pt>
                <c:pt idx="3">
                  <c:v>108.98</c:v>
                </c:pt>
                <c:pt idx="4">
                  <c:v>96.08</c:v>
                </c:pt>
              </c:numCache>
            </c:numRef>
          </c:val>
          <c:extLst>
            <c:ext xmlns:c16="http://schemas.microsoft.com/office/drawing/2014/chart" uri="{C3380CC4-5D6E-409C-BE32-E72D297353CC}">
              <c16:uniqueId val="{00000001-9DE7-4F80-8094-9EE3DB903B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-15.72</c:v>
                </c:pt>
                <c:pt idx="1">
                  <c:v>-12.13</c:v>
                </c:pt>
                <c:pt idx="2">
                  <c:v>-25.25</c:v>
                </c:pt>
                <c:pt idx="3">
                  <c:v>-21.78</c:v>
                </c:pt>
                <c:pt idx="4">
                  <c:v>-16.11</c:v>
                </c:pt>
              </c:numCache>
            </c:numRef>
          </c:val>
          <c:smooth val="0"/>
          <c:extLst>
            <c:ext xmlns:c16="http://schemas.microsoft.com/office/drawing/2014/chart" uri="{C3380CC4-5D6E-409C-BE32-E72D297353CC}">
              <c16:uniqueId val="{00000002-9DE7-4F80-8094-9EE3DB903B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F5-4078-9A0A-E81BA82C81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F5-4078-9A0A-E81BA82C81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FF5-4078-9A0A-E81BA82C81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FF5-4078-9A0A-E81BA82C81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FF5-4078-9A0A-E81BA82C81D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0.25</c:v>
                </c:pt>
                <c:pt idx="4">
                  <c:v>#N/A</c:v>
                </c:pt>
                <c:pt idx="5">
                  <c:v>0.14000000000000001</c:v>
                </c:pt>
                <c:pt idx="6">
                  <c:v>#N/A</c:v>
                </c:pt>
                <c:pt idx="7">
                  <c:v>0.1</c:v>
                </c:pt>
                <c:pt idx="8">
                  <c:v>#N/A</c:v>
                </c:pt>
                <c:pt idx="9">
                  <c:v>0.12</c:v>
                </c:pt>
              </c:numCache>
            </c:numRef>
          </c:val>
          <c:extLst>
            <c:ext xmlns:c16="http://schemas.microsoft.com/office/drawing/2014/chart" uri="{C3380CC4-5D6E-409C-BE32-E72D297353CC}">
              <c16:uniqueId val="{00000005-2FF5-4078-9A0A-E81BA82C81DF}"/>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0.02</c:v>
                </c:pt>
                <c:pt idx="4">
                  <c:v>#N/A</c:v>
                </c:pt>
                <c:pt idx="5">
                  <c:v>0.14000000000000001</c:v>
                </c:pt>
                <c:pt idx="6">
                  <c:v>#N/A</c:v>
                </c:pt>
                <c:pt idx="7">
                  <c:v>7.0000000000000007E-2</c:v>
                </c:pt>
                <c:pt idx="8">
                  <c:v>#N/A</c:v>
                </c:pt>
                <c:pt idx="9">
                  <c:v>0.14000000000000001</c:v>
                </c:pt>
              </c:numCache>
            </c:numRef>
          </c:val>
          <c:extLst>
            <c:ext xmlns:c16="http://schemas.microsoft.com/office/drawing/2014/chart" uri="{C3380CC4-5D6E-409C-BE32-E72D297353CC}">
              <c16:uniqueId val="{00000006-2FF5-4078-9A0A-E81BA82C81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0.08</c:v>
                </c:pt>
                <c:pt idx="2">
                  <c:v>#N/A</c:v>
                </c:pt>
                <c:pt idx="3">
                  <c:v>0.06</c:v>
                </c:pt>
                <c:pt idx="4">
                  <c:v>#N/A</c:v>
                </c:pt>
                <c:pt idx="5">
                  <c:v>0.11</c:v>
                </c:pt>
                <c:pt idx="6">
                  <c:v>#N/A</c:v>
                </c:pt>
                <c:pt idx="7">
                  <c:v>0.16</c:v>
                </c:pt>
                <c:pt idx="8">
                  <c:v>#N/A</c:v>
                </c:pt>
                <c:pt idx="9">
                  <c:v>0.15</c:v>
                </c:pt>
              </c:numCache>
            </c:numRef>
          </c:val>
          <c:extLst>
            <c:ext xmlns:c16="http://schemas.microsoft.com/office/drawing/2014/chart" uri="{C3380CC4-5D6E-409C-BE32-E72D297353CC}">
              <c16:uniqueId val="{00000007-2FF5-4078-9A0A-E81BA82C81DF}"/>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0.04</c:v>
                </c:pt>
                <c:pt idx="2">
                  <c:v>#N/A</c:v>
                </c:pt>
                <c:pt idx="3">
                  <c:v>0.02</c:v>
                </c:pt>
                <c:pt idx="4">
                  <c:v>#N/A</c:v>
                </c:pt>
                <c:pt idx="5">
                  <c:v>0.17</c:v>
                </c:pt>
                <c:pt idx="6">
                  <c:v>#N/A</c:v>
                </c:pt>
                <c:pt idx="7">
                  <c:v>0.11</c:v>
                </c:pt>
                <c:pt idx="8">
                  <c:v>#N/A</c:v>
                </c:pt>
                <c:pt idx="9">
                  <c:v>0.26</c:v>
                </c:pt>
              </c:numCache>
            </c:numRef>
          </c:val>
          <c:extLst>
            <c:ext xmlns:c16="http://schemas.microsoft.com/office/drawing/2014/chart" uri="{C3380CC4-5D6E-409C-BE32-E72D297353CC}">
              <c16:uniqueId val="{00000008-2FF5-4078-9A0A-E81BA82C81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5.18</c:v>
                </c:pt>
                <c:pt idx="2">
                  <c:v>#N/A</c:v>
                </c:pt>
                <c:pt idx="3">
                  <c:v>5.55</c:v>
                </c:pt>
                <c:pt idx="4">
                  <c:v>#N/A</c:v>
                </c:pt>
                <c:pt idx="5">
                  <c:v>6.55</c:v>
                </c:pt>
                <c:pt idx="6">
                  <c:v>#N/A</c:v>
                </c:pt>
                <c:pt idx="7">
                  <c:v>6.77</c:v>
                </c:pt>
                <c:pt idx="8">
                  <c:v>#N/A</c:v>
                </c:pt>
                <c:pt idx="9">
                  <c:v>6.64</c:v>
                </c:pt>
              </c:numCache>
            </c:numRef>
          </c:val>
          <c:extLst>
            <c:ext xmlns:c16="http://schemas.microsoft.com/office/drawing/2014/chart" uri="{C3380CC4-5D6E-409C-BE32-E72D297353CC}">
              <c16:uniqueId val="{00000009-2FF5-4078-9A0A-E81BA82C81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255</c:v>
                </c:pt>
                <c:pt idx="5">
                  <c:v>216</c:v>
                </c:pt>
                <c:pt idx="8">
                  <c:v>208</c:v>
                </c:pt>
                <c:pt idx="11">
                  <c:v>204</c:v>
                </c:pt>
                <c:pt idx="14">
                  <c:v>193</c:v>
                </c:pt>
              </c:numCache>
            </c:numRef>
          </c:val>
          <c:extLst>
            <c:ext xmlns:c16="http://schemas.microsoft.com/office/drawing/2014/chart" uri="{C3380CC4-5D6E-409C-BE32-E72D297353CC}">
              <c16:uniqueId val="{00000000-9EB3-4C21-AF83-7A5C5B1377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B3-4C21-AF83-7A5C5B1377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23</c:v>
                </c:pt>
                <c:pt idx="6">
                  <c:v>20</c:v>
                </c:pt>
                <c:pt idx="9">
                  <c:v>20</c:v>
                </c:pt>
                <c:pt idx="12">
                  <c:v>21</c:v>
                </c:pt>
              </c:numCache>
            </c:numRef>
          </c:val>
          <c:extLst>
            <c:ext xmlns:c16="http://schemas.microsoft.com/office/drawing/2014/chart" uri="{C3380CC4-5D6E-409C-BE32-E72D297353CC}">
              <c16:uniqueId val="{00000002-9EB3-4C21-AF83-7A5C5B1377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4</c:v>
                </c:pt>
                <c:pt idx="6">
                  <c:v>4</c:v>
                </c:pt>
                <c:pt idx="9">
                  <c:v>1</c:v>
                </c:pt>
                <c:pt idx="12">
                  <c:v>1</c:v>
                </c:pt>
              </c:numCache>
            </c:numRef>
          </c:val>
          <c:extLst>
            <c:ext xmlns:c16="http://schemas.microsoft.com/office/drawing/2014/chart" uri="{C3380CC4-5D6E-409C-BE32-E72D297353CC}">
              <c16:uniqueId val="{00000003-9EB3-4C21-AF83-7A5C5B1377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c:v>
                </c:pt>
                <c:pt idx="3">
                  <c:v>113</c:v>
                </c:pt>
                <c:pt idx="6">
                  <c:v>108</c:v>
                </c:pt>
                <c:pt idx="9">
                  <c:v>111</c:v>
                </c:pt>
                <c:pt idx="12">
                  <c:v>107</c:v>
                </c:pt>
              </c:numCache>
            </c:numRef>
          </c:val>
          <c:extLst>
            <c:ext xmlns:c16="http://schemas.microsoft.com/office/drawing/2014/chart" uri="{C3380CC4-5D6E-409C-BE32-E72D297353CC}">
              <c16:uniqueId val="{00000004-9EB3-4C21-AF83-7A5C5B1377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B3-4C21-AF83-7A5C5B1377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B3-4C21-AF83-7A5C5B1377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243</c:v>
                </c:pt>
                <c:pt idx="3">
                  <c:v>206</c:v>
                </c:pt>
                <c:pt idx="6">
                  <c:v>196</c:v>
                </c:pt>
                <c:pt idx="9">
                  <c:v>183</c:v>
                </c:pt>
                <c:pt idx="12">
                  <c:v>177</c:v>
                </c:pt>
              </c:numCache>
            </c:numRef>
          </c:val>
          <c:extLst>
            <c:ext xmlns:c16="http://schemas.microsoft.com/office/drawing/2014/chart" uri="{C3380CC4-5D6E-409C-BE32-E72D297353CC}">
              <c16:uniqueId val="{00000007-9EB3-4C21-AF83-7A5C5B1377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133</c:v>
                </c:pt>
                <c:pt idx="2">
                  <c:v>#N/A</c:v>
                </c:pt>
                <c:pt idx="3">
                  <c:v>#N/A</c:v>
                </c:pt>
                <c:pt idx="4">
                  <c:v>130</c:v>
                </c:pt>
                <c:pt idx="5">
                  <c:v>#N/A</c:v>
                </c:pt>
                <c:pt idx="6">
                  <c:v>#N/A</c:v>
                </c:pt>
                <c:pt idx="7">
                  <c:v>120</c:v>
                </c:pt>
                <c:pt idx="8">
                  <c:v>#N/A</c:v>
                </c:pt>
                <c:pt idx="9">
                  <c:v>#N/A</c:v>
                </c:pt>
                <c:pt idx="10">
                  <c:v>111</c:v>
                </c:pt>
                <c:pt idx="11">
                  <c:v>#N/A</c:v>
                </c:pt>
                <c:pt idx="12">
                  <c:v>#N/A</c:v>
                </c:pt>
                <c:pt idx="13">
                  <c:v>113</c:v>
                </c:pt>
                <c:pt idx="14">
                  <c:v>#N/A</c:v>
                </c:pt>
              </c:numCache>
            </c:numRef>
          </c:val>
          <c:smooth val="0"/>
          <c:extLst>
            <c:ext xmlns:c16="http://schemas.microsoft.com/office/drawing/2014/chart" uri="{C3380CC4-5D6E-409C-BE32-E72D297353CC}">
              <c16:uniqueId val="{00000008-9EB3-4C21-AF83-7A5C5B1377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1941</c:v>
                </c:pt>
                <c:pt idx="5">
                  <c:v>2221</c:v>
                </c:pt>
                <c:pt idx="8">
                  <c:v>2396</c:v>
                </c:pt>
                <c:pt idx="11">
                  <c:v>2378</c:v>
                </c:pt>
                <c:pt idx="14">
                  <c:v>2232</c:v>
                </c:pt>
              </c:numCache>
            </c:numRef>
          </c:val>
          <c:extLst>
            <c:ext xmlns:c16="http://schemas.microsoft.com/office/drawing/2014/chart" uri="{C3380CC4-5D6E-409C-BE32-E72D297353CC}">
              <c16:uniqueId val="{00000000-E798-4BA4-9CD9-661D0F59A8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c:v>
                </c:pt>
                <c:pt idx="5">
                  <c:v>38</c:v>
                </c:pt>
                <c:pt idx="8">
                  <c:v>33</c:v>
                </c:pt>
                <c:pt idx="11">
                  <c:v>41</c:v>
                </c:pt>
                <c:pt idx="14">
                  <c:v>30</c:v>
                </c:pt>
              </c:numCache>
            </c:numRef>
          </c:val>
          <c:extLst>
            <c:ext xmlns:c16="http://schemas.microsoft.com/office/drawing/2014/chart" uri="{C3380CC4-5D6E-409C-BE32-E72D297353CC}">
              <c16:uniqueId val="{00000001-E798-4BA4-9CD9-661D0F59A8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2153</c:v>
                </c:pt>
                <c:pt idx="5">
                  <c:v>2047</c:v>
                </c:pt>
                <c:pt idx="8">
                  <c:v>1779</c:v>
                </c:pt>
                <c:pt idx="11">
                  <c:v>1581</c:v>
                </c:pt>
                <c:pt idx="14">
                  <c:v>1454</c:v>
                </c:pt>
              </c:numCache>
            </c:numRef>
          </c:val>
          <c:extLst>
            <c:ext xmlns:c16="http://schemas.microsoft.com/office/drawing/2014/chart" uri="{C3380CC4-5D6E-409C-BE32-E72D297353CC}">
              <c16:uniqueId val="{00000002-E798-4BA4-9CD9-661D0F59A8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98-4BA4-9CD9-661D0F59A8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98-4BA4-9CD9-661D0F59A8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98-4BA4-9CD9-661D0F59A8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187</c:v>
                </c:pt>
                <c:pt idx="3">
                  <c:v>166</c:v>
                </c:pt>
                <c:pt idx="6">
                  <c:v>143</c:v>
                </c:pt>
                <c:pt idx="9">
                  <c:v>124</c:v>
                </c:pt>
                <c:pt idx="12">
                  <c:v>108</c:v>
                </c:pt>
              </c:numCache>
            </c:numRef>
          </c:val>
          <c:extLst>
            <c:ext xmlns:c16="http://schemas.microsoft.com/office/drawing/2014/chart" uri="{C3380CC4-5D6E-409C-BE32-E72D297353CC}">
              <c16:uniqueId val="{00000006-E798-4BA4-9CD9-661D0F59A8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c:v>
                </c:pt>
                <c:pt idx="3">
                  <c:v>9</c:v>
                </c:pt>
                <c:pt idx="6">
                  <c:v>7</c:v>
                </c:pt>
                <c:pt idx="9">
                  <c:v>6</c:v>
                </c:pt>
                <c:pt idx="12">
                  <c:v>5</c:v>
                </c:pt>
              </c:numCache>
            </c:numRef>
          </c:val>
          <c:extLst>
            <c:ext xmlns:c16="http://schemas.microsoft.com/office/drawing/2014/chart" uri="{C3380CC4-5D6E-409C-BE32-E72D297353CC}">
              <c16:uniqueId val="{00000007-E798-4BA4-9CD9-661D0F59A8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1496</c:v>
                </c:pt>
                <c:pt idx="3">
                  <c:v>1605</c:v>
                </c:pt>
                <c:pt idx="6">
                  <c:v>1544</c:v>
                </c:pt>
                <c:pt idx="9">
                  <c:v>1448</c:v>
                </c:pt>
                <c:pt idx="12">
                  <c:v>1355</c:v>
                </c:pt>
              </c:numCache>
            </c:numRef>
          </c:val>
          <c:extLst>
            <c:ext xmlns:c16="http://schemas.microsoft.com/office/drawing/2014/chart" uri="{C3380CC4-5D6E-409C-BE32-E72D297353CC}">
              <c16:uniqueId val="{00000008-E798-4BA4-9CD9-661D0F59A8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123</c:v>
                </c:pt>
                <c:pt idx="3">
                  <c:v>102</c:v>
                </c:pt>
                <c:pt idx="6">
                  <c:v>82</c:v>
                </c:pt>
                <c:pt idx="9">
                  <c:v>61</c:v>
                </c:pt>
                <c:pt idx="12">
                  <c:v>42</c:v>
                </c:pt>
              </c:numCache>
            </c:numRef>
          </c:val>
          <c:extLst>
            <c:ext xmlns:c16="http://schemas.microsoft.com/office/drawing/2014/chart" uri="{C3380CC4-5D6E-409C-BE32-E72D297353CC}">
              <c16:uniqueId val="{00000009-E798-4BA4-9CD9-661D0F59A8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1605</c:v>
                </c:pt>
                <c:pt idx="3">
                  <c:v>1856</c:v>
                </c:pt>
                <c:pt idx="6">
                  <c:v>2040</c:v>
                </c:pt>
                <c:pt idx="9">
                  <c:v>2319</c:v>
                </c:pt>
                <c:pt idx="12">
                  <c:v>2239</c:v>
                </c:pt>
              </c:numCache>
            </c:numRef>
          </c:val>
          <c:extLst>
            <c:ext xmlns:c16="http://schemas.microsoft.com/office/drawing/2014/chart" uri="{C3380CC4-5D6E-409C-BE32-E72D297353CC}">
              <c16:uniqueId val="{0000000A-E798-4BA4-9CD9-661D0F59A8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33</c:v>
                </c:pt>
                <c:pt idx="14">
                  <c:v>#N/A</c:v>
                </c:pt>
              </c:numCache>
            </c:numRef>
          </c:val>
          <c:smooth val="0"/>
          <c:extLst>
            <c:ext xmlns:c16="http://schemas.microsoft.com/office/drawing/2014/chart" uri="{C3380CC4-5D6E-409C-BE32-E72D297353CC}">
              <c16:uniqueId val="{0000000B-E798-4BA4-9CD9-661D0F59A8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1453</c:v>
                </c:pt>
                <c:pt idx="1">
                  <c:v>1246</c:v>
                </c:pt>
                <c:pt idx="2">
                  <c:v>1102</c:v>
                </c:pt>
              </c:numCache>
            </c:numRef>
          </c:val>
          <c:extLst>
            <c:ext xmlns:c16="http://schemas.microsoft.com/office/drawing/2014/chart" uri="{C3380CC4-5D6E-409C-BE32-E72D297353CC}">
              <c16:uniqueId val="{00000000-827E-4ACC-99E9-FF9F8B1471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266</c:v>
                </c:pt>
                <c:pt idx="1">
                  <c:v>281</c:v>
                </c:pt>
                <c:pt idx="2">
                  <c:v>311</c:v>
                </c:pt>
              </c:numCache>
            </c:numRef>
          </c:val>
          <c:extLst>
            <c:ext xmlns:c16="http://schemas.microsoft.com/office/drawing/2014/chart" uri="{C3380CC4-5D6E-409C-BE32-E72D297353CC}">
              <c16:uniqueId val="{00000001-827E-4ACC-99E9-FF9F8B1471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38</c:v>
                </c:pt>
                <c:pt idx="1">
                  <c:v>44</c:v>
                </c:pt>
                <c:pt idx="2">
                  <c:v>41</c:v>
                </c:pt>
              </c:numCache>
            </c:numRef>
          </c:val>
          <c:extLst>
            <c:ext xmlns:c16="http://schemas.microsoft.com/office/drawing/2014/chart" uri="{C3380CC4-5D6E-409C-BE32-E72D297353CC}">
              <c16:uniqueId val="{00000002-827E-4ACC-99E9-FF9F8B1471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{F7545545-A098-4B15-AB04-E84245B89E83}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C37-4068-845C-8849A41D87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{0754EC8D-7519-49DC-980D-86E7AF02D685}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37-4068-845C-8849A41D87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{CA85A72A-09DE-41F3-8656-433967D5A0EC}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37-4068-845C-8849A41D87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{F09260BD-7476-4192-AA2D-D89932246B0A}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37-4068-845C-8849A41D87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{18195C3F-013A-4BEA-8E52-0CAF156EF78B}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37-4068-845C-8849A41D87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{5CB9E964-79C5-427F-8206-31CA2414ED23}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C37-4068-845C-8849A41D87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{9BD2C346-84C8-45E6-A460-C6056E6E7A9A}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C37-4068-845C-8849A41D87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{48FCC734-D0D6-4585-8B8D-906647A9B1FC}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C37-4068-845C-8849A41D875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{350EAEC5-25B9-4F09-9092-A83E8B494A2B}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C37-4068-845C-8849A41D87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63.3</c:v>
                </c:pt>
                <c:pt idx="16">
                  <c:v>63.3</c:v>
                </c:pt>
                <c:pt idx="24">
                  <c:v>64.7</c:v>
                </c:pt>
                <c:pt idx="32">
                  <c:v>66.599999999999994</c:v>
                </c:pt>
              </c:numCache>
            </c:numRef>
          </c:xVal>
          <c:yVal>
            <c:numRef>
              <c:f>公会計指標分析・財政指標組合せ分析表!$BP$51:$DC$51</c:f>
              <c:numCache>
                <c:formatCode>#,##0.0;"▲ "#,##0.0</c:formatCode>
                <c:ptCount val="40"/>
                <c:pt idx="32">
                  <c:v>3.4</c:v>
                </c:pt>
              </c:numCache>
            </c:numRef>
          </c:yVal>
          <c:smooth val="0"/>
          <c:extLst>
            <c:ext xmlns:c16="http://schemas.microsoft.com/office/drawing/2014/chart" uri="{C3380CC4-5D6E-409C-BE32-E72D297353CC}">
              <c16:uniqueId val="{00000009-AC37-4068-845C-8849A41D87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{FB97C578-AEE5-45C3-A486-9427F6E5CCF6}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C37-4068-845C-8849A41D87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{8EF9EADC-D3E9-4ECD-9056-F553951758A4}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37-4068-845C-8849A41D87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{7A94100D-3A80-435F-80A4-A4153B0EBEFF}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37-4068-845C-8849A41D87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{CE27F06E-EFD6-41E5-9F35-EBA231DA8A4A}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37-4068-845C-8849A41D87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{9123D215-66F2-4EFB-8E9D-DECC8CD53787}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37-4068-845C-8849A41D87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{7C700BD8-1A33-4AF6-9A12-56DD3467F1B7}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C37-4068-845C-8849A41D87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{1FD280B5-63D7-4FAD-BFBD-0E0A76C94638}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C37-4068-845C-8849A41D87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{0AB68D39-A263-47D1-9FAC-34017BD00079}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C37-4068-845C-8849A41D87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{1AD0FCAF-18F7-4486-8F9F-5EA4EA7F5000}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C37-4068-845C-8849A41D87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C37-4068-845C-8849A41D875A}"/>
            </c:ext>
          </c:extLst>
        </c:ser>
        <c:dLbls>
          <c:showLegendKey val="0"/>
          <c:showVal val="1"/>
          <c:showCatName val="0"/>
          <c:showSerName val="0"/>
          <c:showPercent val="0"/>
          <c:showBubbleSize val="0"/>
        </c:dLbls>
        <c:axId val="46179840"/>
        <c:axId val="46181760"/>
      </c:scatterChart>
      <c:valAx>
        <c:axId val="46179840"/>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{4D048137-EBF9-4444-BB77-CDDE456EFF57}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696-42C5-B8A7-7A4F73B164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{73FE4A5E-6CA5-4D8D-B9EA-86EED602C644}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96-42C5-B8A7-7A4F73B164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{D7AA3255-D4F2-4AFA-9FE0-A001FDAEC30E}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96-42C5-B8A7-7A4F73B164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{E3A881AF-B47B-4131-8AED-89E7A75817F3}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96-42C5-B8A7-7A4F73B164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{3D2B40C0-62D1-4126-B2F1-036D3F988347}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96-42C5-B8A7-7A4F73B1645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{DBA62311-DFBF-4F0C-8D3A-4EF409BD6844}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696-42C5-B8A7-7A4F73B1645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{2ABDD3D0-EF3B-4F2B-9372-BA354ABAE3E4}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696-42C5-B8A7-7A4F73B1645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{BD4BAB39-74C6-4C81-9712-5C0AEA55C26F}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696-42C5-B8A7-7A4F73B1645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{60CFDEEA-CED6-4F93-84DE-ECB41AB4C57C}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696-42C5-B8A7-7A4F73B164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12</c:v>
                </c:pt>
                <c:pt idx="16">
                  <c:v>12</c:v>
                </c:pt>
                <c:pt idx="24">
                  <c:v>12.1</c:v>
                </c:pt>
                <c:pt idx="32">
                  <c:v>11.9</c:v>
                </c:pt>
              </c:numCache>
            </c:numRef>
          </c:xVal>
          <c:yVal>
            <c:numRef>
              <c:f>公会計指標分析・財政指標組合せ分析表!$BP$73:$DC$73</c:f>
              <c:numCache>
                <c:formatCode>#,##0.0;"▲ "#,##0.0</c:formatCode>
                <c:ptCount val="40"/>
                <c:pt idx="32">
                  <c:v>3.4</c:v>
                </c:pt>
              </c:numCache>
            </c:numRef>
          </c:yVal>
          <c:smooth val="0"/>
          <c:extLst>
            <c:ext xmlns:c16="http://schemas.microsoft.com/office/drawing/2014/chart" uri="{C3380CC4-5D6E-409C-BE32-E72D297353CC}">
              <c16:uniqueId val="{00000009-3696-42C5-B8A7-7A4F73B164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{142F0F2F-F7C4-4D6F-84A1-D6CE8F5887EA}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696-42C5-B8A7-7A4F73B164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{AE646868-B024-4F6A-BBCE-1F0159DDB685}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96-42C5-B8A7-7A4F73B164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{35EB7DEA-8C1F-44DB-A087-A71647B9840C}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96-42C5-B8A7-7A4F73B164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{5579A8E6-9713-433B-8051-712166EBBD15}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96-42C5-B8A7-7A4F73B164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{F3B3FF9F-9792-4B68-A803-C15006A2A749}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96-42C5-B8A7-7A4F73B16459}"/>
                </c:ext>
              </c:extLst>
            </c:dLbl>
            <c:dLbl>
              <c:idx val="8"/>
              <c:layout>
                <c:manualLayout>
                  <c:x val="-2.587668513770573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{EC2CB0B0-DE4A-4CFB-9286-F97BC384F676}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696-42C5-B8A7-7A4F73B16459}"/>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{950B2756-5B8E-4109-BF42-39866806E9F4}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696-42C5-B8A7-7A4F73B16459}"/>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{49642F93-3DDD-4B22-B665-CAAE9DD9F967}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696-42C5-B8A7-7A4F73B16459}"/>
                </c:ext>
              </c:extLst>
            </c:dLbl>
            <c:dLbl>
              <c:idx val="32"/>
              <c:layout>
                <c:manualLayout>
                  <c:x val="-3.739164920648045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{50CB210B-4BA8-4DCA-BB68-9B1136FD2E17}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696-42C5-B8A7-7A4F73B164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696-42C5-B8A7-7A4F73B16459}"/>
            </c:ext>
          </c:extLst>
        </c:ser>
        <c:dLbls>
          <c:showLegendKey val="0"/>
          <c:showVal val="1"/>
          <c:showCatName val="0"/>
          <c:showSerName val="0"/>
          <c:showPercent val="0"/>
          <c:showBubbleSize val="0"/>
        </c:dLbls>
        <c:axId val="84219776"/>
        <c:axId val="84234240"/>
      </c:scatterChart>
      <c:valAx>
        <c:axId val="84219776"/>
        <c:scaling>
          <c:orientation val="minMax"/>
          <c:max val="12.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公営企業債の元利償還金に対する繰入金は前年度比▲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百万円、償還終了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年度一般単独事業債、臨時地方道整備事業債等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により元利償還金は前年度比▲</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百万円となったが、同時に算入公債費等も減少したため、総じて実質公債費比率の分子は増加した。Ｒ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年度以降は、Ｈ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年度の旧小学校の改修や水陸両用バスの導入、Ｈ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年度の子育て定住エコタウン整備など大型事業に充てた地方債の償還が今後始まることから、実質公債費比率の分子は増加する見込みである。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年度以降年々充当可能基金は減少しており、Ｒ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年度においては初めて将来負担額が充当可能財源等を上回り、将来負担比率の数値計上となった。一般会計等に係る地方債現在高は、Ｈ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年度に旧小学校の改修や水陸両用バスの導入、Ｈ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年度に子育て定住エコタウン整備など大型事業があったことから、増加に転じており、Ｒ</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～Ｒ</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年度に予定している庁舎移転事業によりＲ</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年度にピークを迎えるものと思われる。今後は将来負担比率の分子は当分プラスが継続することが想定されるが、行財政改革の実施や建設事業実施の適正化を図り、財政の健全化に努める。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青森県西目屋村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津軽ダム建設に伴う財産収入が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年度以降なくなり、普通交付税や臨財債の減少分補填のほか、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年度以降、誘致企業に係る空き校舎改修、水陸両用バスの導入、子育て定住エコタウン整備事業等大型事業続いており、財源不足分を財政調整基金の取り崩しにより補っている。令和元年度は基金全体で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年々基金残高が減少していることから、行財政改革に着手し基金取り崩しに依存しなくとも収支均衡のとれる財政構造への転換を急ぐ。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健康で心豊かな村づくり基金：村総合計画に位置付けられている健康で心豊かな村づくり構想を実現するための基金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好きです西目屋応援基金：好きです西目屋応援寄付金を財源として、寄付者が指定する事業に要する経費の財源に充てるための基金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教育振興基金：教育基盤の整備、教育活動の推進及び中学生海外派遣事業、奨学金貸与の充実等村の教育振興を図るための基金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ふたば施設管理基金：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白神公社が管理する施設について、施設の維持管理費の増嵩による財源不足に対処し、健全な施設管理に充てるための基金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森林環境基金：森林環境譲与税を原資とし、森林環境整備及び木材利用の普及啓発等の実施に必要な財源に充てるための基金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ふたば施設基金において、施設の維持管理に充てるため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好きです西目屋応援基金において、企業版ふるさと納税の活用も視野に、村の特産物、観光名所等のＰＲ強化と所得向上、賑わいづくりを目指していく。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年度末現在において基金残高の約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％を財政調整基金が占める。普通交付税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臨財債が前年度比で約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百万円減少したことに加え、指定管理料等の経常経費に充てるため、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基金全体の今後の方針に同じ。</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財政健全化に向け、取り崩しのうえ繰上償還の実施を検討。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CE4510-ED0D-4844-B0B3-03A0256E6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68F23E-82C2-41F5-80CE-9A67510A5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9BEB6B3-E694-48E5-BA7C-BBEE328420C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581721B-0D8C-447D-A365-9824278617D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E73D259-1964-422A-9CBF-F7B44803162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93CDA2C-B8C5-43E7-9249-5FB12847EAC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64439220-1D36-4F91-ACC0-3BACE5405A8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449424ED-5297-4F05-9666-FACD35566F6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DE033A49-B41B-46F5-B53F-5B2E5BD0C45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1A610B9-B8A0-4CD5-B7B8-9AB80EBE7DA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E913C5B-2A71-472D-AAC6-D8FFAF8356E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7D3B715A-E2B9-4B8F-B5FB-1BDA559256D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F1DC4091-1583-474B-B2CA-AD987FD725A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E4E21CDC-ED33-4938-8F14-7FDF6772044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67547B21-07DE-498B-9353-A9B83156EBB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EC180473-4F7A-498E-BEF0-F129C0368ED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4BE1DF0E-F33F-4E78-A59C-916305B352A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2E50590-8B10-4813-AB04-0F853BBA209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826396A-D479-4640-9FE3-93F8CC7F96A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59D2FAA0-134C-418E-8533-E5669F89F7D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EDF27E8-FF82-46A1-A263-D9C3E3F2CAB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83B510FB-E72B-4662-A3EB-D62B6A24DC1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2C37BA72-CB6E-41CB-A2C1-2B578EEB393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1CFE207D-6F39-4FB5-8600-5F82F985723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2E852ED8-0F20-44A1-94C1-B5CA27A4F36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742A295-888C-4ABE-B1D5-8BF2EA6637A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9C7C977-B3EA-4DBC-9AE6-D0068D0095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7FF41589-7E2D-439E-B26F-EBD0C30F4E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D45F3C92-5A4B-4C6A-9A3C-9F8081A436B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3ECF7A87-A2F1-4AB8-97D5-0C84C1C59E6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7024A43A-376E-4D10-927E-94C491CC91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1685ED9E-A2DC-43AD-ADE2-346303DB0C9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A63CFF1-5BDC-4C51-B991-AAA266BFBC7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9665C0C9-A9C1-4AAA-8CF3-6293777457E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62B21AC6-EEE4-44AD-B734-E8ED61604C3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45E6957-F1DA-4B72-AF34-A19631092E0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3AE32975-D5B1-46A7-ACAE-EC717DF2708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A2B2D7CB-9B62-4631-8C92-24810B774F9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7AB467DA-A295-4D34-B7F6-A63011FD2B0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72ACF794-49E7-409D-84DC-7CC3312519C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A4E170F2-695A-433F-865F-397864F4045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46495105-ECB0-4344-9FE4-7CB1E3787F8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E787AFD7-E696-4ACB-B057-5CD2D5ED68B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28CCA5C3-BD93-484D-A131-3ED148C820A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DFE3A47-1BC9-440E-95BF-C4AE08C07A7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DB206072-55D3-47D9-B0B4-BF88920687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6964734B-E50C-44A7-8C42-DE28117EDF5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32414BE1-774B-4130-96DE-655F6103C92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28775E05-7889-4EBE-A8C3-FEFA1EF147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AFDB51A4-84DE-4AF1-92A2-214BED06368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4E3C845A-982D-4D37-9AB2-AA9F057372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B69E668-45FB-4590-BC1B-D79B893AA36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C3F6490-A644-4EE0-AD0C-25FFEF08AD5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1A0531D4-5D25-4984-91D9-D2C49D3913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D282924E-E9FE-4616-9255-8DF0E826762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令和元年度は新規の大規模建設事業の実施がなかったことも要因し、前年度比</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ポイントの大幅な増加となり、依然として高い状況が続き、施設の老朽化が進んでいる。なお当村では、平成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年度策定の西目屋村公共施設等総合管理計画において、施設の統廃合、除去、譲渡を検討し、保有する公共建築物の延床面積の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％削減を目指すこととしている。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43792EA-EB88-4ED5-83AD-7001DBDFE8C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A4F86695-973B-4BE2-AEA2-DE9610E8E73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C23971F6-9C8E-43F8-9735-F3D17FEC8F7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51C0164D-A545-49B3-B041-8BFFA3D7853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B79EADDE-4523-44A4-B228-C62CA88AF72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B7E9B275-982D-44F4-A030-AEEB7F641A1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10398694-49B1-4C69-88D5-FA9D044ED28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4E82D6FF-F36B-4585-9462-860E4309B5A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FC4690D0-B4F1-4056-90FA-B47CCEC062A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724FD316-92F1-4634-9D01-F980166B6E9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6C004716-BC11-45E7-8392-12687B0554B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FC92F31E-74FB-4401-B2CE-76EDA6DAA89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9F0111BE-2813-4927-BFA5-19CE4AD5CE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1DA9DD2D-9017-402E-931D-3D05324B073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ADF3712-FF32-49C5-A55D-1B1EEF30583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96D023A-270C-4686-9805-0F50BC1502D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3D8D3B68-CC9D-474C-800E-93071E304F7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12C3337-C413-4E5A-9BA1-BB4A99587F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5" name="直線コネクタ 74">
          <a:extLst>
            <a:ext uri="{FF2B5EF4-FFF2-40B4-BE49-F238E27FC236}">
              <a16:creationId xmlns:a16="http://schemas.microsoft.com/office/drawing/2014/main" id="{19976C1C-9C9E-4C16-9DDD-E2C47281DC63}"/>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6" name="有形固定資産減価償却率最小値テキスト">
          <a:extLst>
            <a:ext uri="{FF2B5EF4-FFF2-40B4-BE49-F238E27FC236}">
              <a16:creationId xmlns:a16="http://schemas.microsoft.com/office/drawing/2014/main" id="{3EA635A2-5AA9-437A-8C65-8EBB86D21CC9}"/>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7" name="直線コネクタ 76">
          <a:extLst>
            <a:ext uri="{FF2B5EF4-FFF2-40B4-BE49-F238E27FC236}">
              <a16:creationId xmlns:a16="http://schemas.microsoft.com/office/drawing/2014/main" id="{252AB7EE-5CD9-4C3B-AD43-16457CF7A4CA}"/>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a:extLst>
            <a:ext uri="{FF2B5EF4-FFF2-40B4-BE49-F238E27FC236}">
              <a16:creationId xmlns:a16="http://schemas.microsoft.com/office/drawing/2014/main" id="{697E46FA-409E-4247-BCF4-A4F6F3DBA112}"/>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a:extLst>
            <a:ext uri="{FF2B5EF4-FFF2-40B4-BE49-F238E27FC236}">
              <a16:creationId xmlns:a16="http://schemas.microsoft.com/office/drawing/2014/main" id="{83C11166-FED4-4702-B5C9-0E2925898057}"/>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0" name="有形固定資産減価償却率平均値テキスト">
          <a:extLst>
            <a:ext uri="{FF2B5EF4-FFF2-40B4-BE49-F238E27FC236}">
              <a16:creationId xmlns:a16="http://schemas.microsoft.com/office/drawing/2014/main" id="{76CF8419-F602-4FED-918D-D0076C58CC2F}"/>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フローチャート: 判断 80">
          <a:extLst>
            <a:ext uri="{FF2B5EF4-FFF2-40B4-BE49-F238E27FC236}">
              <a16:creationId xmlns:a16="http://schemas.microsoft.com/office/drawing/2014/main" id="{08111672-C1FE-4DB3-88FF-90153CAE407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2" name="フローチャート: 判断 81">
          <a:extLst>
            <a:ext uri="{FF2B5EF4-FFF2-40B4-BE49-F238E27FC236}">
              <a16:creationId xmlns:a16="http://schemas.microsoft.com/office/drawing/2014/main" id="{4A423C59-E0C7-45C3-9AAB-FF52F7AD6E46}"/>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3" name="フローチャート: 判断 82">
          <a:extLst>
            <a:ext uri="{FF2B5EF4-FFF2-40B4-BE49-F238E27FC236}">
              <a16:creationId xmlns:a16="http://schemas.microsoft.com/office/drawing/2014/main" id="{6215E1E9-D193-42EF-BA83-B8ED3C31D113}"/>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4" name="フローチャート: 判断 83">
          <a:extLst>
            <a:ext uri="{FF2B5EF4-FFF2-40B4-BE49-F238E27FC236}">
              <a16:creationId xmlns:a16="http://schemas.microsoft.com/office/drawing/2014/main" id="{838C511D-885D-4699-91DB-D80E6092FDCE}"/>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5" name="フローチャート: 判断 84">
          <a:extLst>
            <a:ext uri="{FF2B5EF4-FFF2-40B4-BE49-F238E27FC236}">
              <a16:creationId xmlns:a16="http://schemas.microsoft.com/office/drawing/2014/main" id="{4363F626-3E58-4CC6-AD77-BE924C72FB3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C32B734-C234-4C68-AB89-233ACA66150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A1EB374-4979-4408-82AE-FDFACB5FCD8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9396E44-5DCC-4D6C-8DCC-3A7871D988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4728ADD-971C-452C-8B3D-2811FEE5519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4E4757C-36D4-42A7-A45E-277B0499AF7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81552</xdr:rowOff>
    </xdr:from>
    <xdr:to>
      <xdr:col>23</xdr:col>
      <xdr:colOff>136525</xdr:colOff>
      <xdr:row>33</xdr:row>
      <xdr:rowOff>11702</xdr:rowOff>
    </xdr:to>
    <xdr:sp macro="" textlink="">
      <xdr:nvSpPr>
        <xdr:cNvPr id="91" name="楕円 90">
          <a:extLst>
            <a:ext uri="{FF2B5EF4-FFF2-40B4-BE49-F238E27FC236}">
              <a16:creationId xmlns:a16="http://schemas.microsoft.com/office/drawing/2014/main" id="{E32AA41C-8F63-4CD5-82B6-42F03F2EAD1C}"/>
            </a:ext>
          </a:extLst>
        </xdr:cNvPr>
        <xdr:cNvSpPr/>
      </xdr:nvSpPr>
      <xdr:spPr>
        <a:xfrm>
          <a:off x="47117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59979</xdr:rowOff>
    </xdr:from>
    <xdr:ext cx="405111" cy="259045"/>
    <xdr:sp macro="" textlink="">
      <xdr:nvSpPr>
        <xdr:cNvPr id="92" name="有形固定資産減価償却率該当値テキスト">
          <a:extLst>
            <a:ext uri="{FF2B5EF4-FFF2-40B4-BE49-F238E27FC236}">
              <a16:creationId xmlns:a16="http://schemas.microsoft.com/office/drawing/2014/main" id="{5EFF8DCB-6A2A-4A10-858C-C95A3B090552}"/>
            </a:ext>
          </a:extLst>
        </xdr:cNvPr>
        <xdr:cNvSpPr txBox="1"/>
      </xdr:nvSpPr>
      <xdr:spPr>
        <a:xfrm>
          <a:off x="4813300" y="6317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22951</xdr:rowOff>
    </xdr:from>
    <xdr:to>
      <xdr:col>19</xdr:col>
      <xdr:colOff>187325</xdr:colOff>
      <xdr:row>32</xdr:row>
      <xdr:rowOff>124551</xdr:rowOff>
    </xdr:to>
    <xdr:sp macro="" textlink="">
      <xdr:nvSpPr>
        <xdr:cNvPr id="93" name="楕円 92">
          <a:extLst>
            <a:ext uri="{FF2B5EF4-FFF2-40B4-BE49-F238E27FC236}">
              <a16:creationId xmlns:a16="http://schemas.microsoft.com/office/drawing/2014/main" id="{F07590FB-5C12-426B-BF41-10AA4441CFE7}"/>
            </a:ext>
          </a:extLst>
        </xdr:cNvPr>
        <xdr:cNvSpPr/>
      </xdr:nvSpPr>
      <xdr:spPr>
        <a:xfrm>
          <a:off x="400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73751</xdr:rowOff>
    </xdr:from>
    <xdr:to>
      <xdr:col>23</xdr:col>
      <xdr:colOff>85725</xdr:colOff>
      <xdr:row>32</xdr:row>
      <xdr:rowOff>132352</xdr:rowOff>
    </xdr:to>
    <xdr:cxnSp macro="">
      <xdr:nvCxnSpPr>
        <xdr:cNvPr id="94" name="直線コネクタ 93">
          <a:extLst>
            <a:ext uri="{FF2B5EF4-FFF2-40B4-BE49-F238E27FC236}">
              <a16:creationId xmlns:a16="http://schemas.microsoft.com/office/drawing/2014/main" id="{E4EE35B9-1D52-4FB2-AF1C-04F1EFCA9C82}"/>
            </a:ext>
          </a:extLst>
        </xdr:cNvPr>
        <xdr:cNvCxnSpPr/>
      </xdr:nvCxnSpPr>
      <xdr:spPr>
        <a:xfrm>
          <a:off x="4051300" y="6331676"/>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95" name="楕円 94">
          <a:extLst>
            <a:ext uri="{FF2B5EF4-FFF2-40B4-BE49-F238E27FC236}">
              <a16:creationId xmlns:a16="http://schemas.microsoft.com/office/drawing/2014/main" id="{749CA42A-D1B9-4CF2-8F11-442E91F16B80}"/>
            </a:ext>
          </a:extLst>
        </xdr:cNvPr>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30571</xdr:rowOff>
    </xdr:from>
    <xdr:to>
      <xdr:col>19</xdr:col>
      <xdr:colOff>136525</xdr:colOff>
      <xdr:row>32</xdr:row>
      <xdr:rowOff>73751</xdr:rowOff>
    </xdr:to>
    <xdr:cxnSp macro="">
      <xdr:nvCxnSpPr>
        <xdr:cNvPr id="96" name="直線コネクタ 95">
          <a:extLst>
            <a:ext uri="{FF2B5EF4-FFF2-40B4-BE49-F238E27FC236}">
              <a16:creationId xmlns:a16="http://schemas.microsoft.com/office/drawing/2014/main" id="{05D6F767-EE7B-43F7-9744-F26B35CA8854}"/>
            </a:ext>
          </a:extLst>
        </xdr:cNvPr>
        <xdr:cNvCxnSpPr/>
      </xdr:nvCxnSpPr>
      <xdr:spPr>
        <a:xfrm>
          <a:off x="3289300" y="628849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151221</xdr:rowOff>
    </xdr:from>
    <xdr:to>
      <xdr:col>11</xdr:col>
      <xdr:colOff>187325</xdr:colOff>
      <xdr:row>32</xdr:row>
      <xdr:rowOff>81371</xdr:rowOff>
    </xdr:to>
    <xdr:sp macro="" textlink="">
      <xdr:nvSpPr>
        <xdr:cNvPr id="97" name="楕円 96">
          <a:extLst>
            <a:ext uri="{FF2B5EF4-FFF2-40B4-BE49-F238E27FC236}">
              <a16:creationId xmlns:a16="http://schemas.microsoft.com/office/drawing/2014/main" id="{366240DF-7432-4251-AB8D-D0EB3E148AA7}"/>
            </a:ext>
          </a:extLst>
        </xdr:cNvPr>
        <xdr:cNvSpPr/>
      </xdr:nvSpPr>
      <xdr:spPr>
        <a:xfrm>
          <a:off x="2476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30571</xdr:rowOff>
    </xdr:from>
    <xdr:to>
      <xdr:col>15</xdr:col>
      <xdr:colOff>136525</xdr:colOff>
      <xdr:row>32</xdr:row>
      <xdr:rowOff>30571</xdr:rowOff>
    </xdr:to>
    <xdr:cxnSp macro="">
      <xdr:nvCxnSpPr>
        <xdr:cNvPr id="98" name="直線コネクタ 97">
          <a:extLst>
            <a:ext uri="{FF2B5EF4-FFF2-40B4-BE49-F238E27FC236}">
              <a16:creationId xmlns:a16="http://schemas.microsoft.com/office/drawing/2014/main" id="{D8A84DCF-6675-4849-8B07-1399D81121D0}"/>
            </a:ext>
          </a:extLst>
        </xdr:cNvPr>
        <xdr:cNvCxnSpPr/>
      </xdr:nvCxnSpPr>
      <xdr:spPr>
        <a:xfrm>
          <a:off x="2527300" y="628849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16782</xdr:rowOff>
    </xdr:from>
    <xdr:to>
      <xdr:col>7</xdr:col>
      <xdr:colOff>187325</xdr:colOff>
      <xdr:row>32</xdr:row>
      <xdr:rowOff>118382</xdr:rowOff>
    </xdr:to>
    <xdr:sp macro="" textlink="">
      <xdr:nvSpPr>
        <xdr:cNvPr id="99" name="楕円 98">
          <a:extLst>
            <a:ext uri="{FF2B5EF4-FFF2-40B4-BE49-F238E27FC236}">
              <a16:creationId xmlns:a16="http://schemas.microsoft.com/office/drawing/2014/main" id="{661908A5-DA23-4EC6-AD9A-155BD0E658A6}"/>
            </a:ext>
          </a:extLst>
        </xdr:cNvPr>
        <xdr:cNvSpPr/>
      </xdr:nvSpPr>
      <xdr:spPr>
        <a:xfrm>
          <a:off x="1714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30571</xdr:rowOff>
    </xdr:from>
    <xdr:to>
      <xdr:col>11</xdr:col>
      <xdr:colOff>136525</xdr:colOff>
      <xdr:row>32</xdr:row>
      <xdr:rowOff>67582</xdr:rowOff>
    </xdr:to>
    <xdr:cxnSp macro="">
      <xdr:nvCxnSpPr>
        <xdr:cNvPr id="100" name="直線コネクタ 99">
          <a:extLst>
            <a:ext uri="{FF2B5EF4-FFF2-40B4-BE49-F238E27FC236}">
              <a16:creationId xmlns:a16="http://schemas.microsoft.com/office/drawing/2014/main" id="{B19B48CD-F65F-4839-AA13-F113DD48E137}"/>
            </a:ext>
          </a:extLst>
        </xdr:cNvPr>
        <xdr:cNvCxnSpPr/>
      </xdr:nvCxnSpPr>
      <xdr:spPr>
        <a:xfrm flipV="1">
          <a:off x="1765300" y="628849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1" name="n_1aveValue有形固定資産減価償却率">
          <a:extLst>
            <a:ext uri="{FF2B5EF4-FFF2-40B4-BE49-F238E27FC236}">
              <a16:creationId xmlns:a16="http://schemas.microsoft.com/office/drawing/2014/main" id="{581C3690-2448-4D05-B10D-34BF7ADEC0D0}"/>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2" name="n_2aveValue有形固定資産減価償却率">
          <a:extLst>
            <a:ext uri="{FF2B5EF4-FFF2-40B4-BE49-F238E27FC236}">
              <a16:creationId xmlns:a16="http://schemas.microsoft.com/office/drawing/2014/main" id="{0991428B-AD6C-456E-936D-E2B78FFCD375}"/>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3" name="n_3aveValue有形固定資産減価償却率">
          <a:extLst>
            <a:ext uri="{FF2B5EF4-FFF2-40B4-BE49-F238E27FC236}">
              <a16:creationId xmlns:a16="http://schemas.microsoft.com/office/drawing/2014/main" id="{E221BE08-3999-46D3-B12A-B5B706465666}"/>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4" name="n_4aveValue有形固定資産減価償却率">
          <a:extLst>
            <a:ext uri="{FF2B5EF4-FFF2-40B4-BE49-F238E27FC236}">
              <a16:creationId xmlns:a16="http://schemas.microsoft.com/office/drawing/2014/main" id="{8CA104E9-7CF2-4A02-A573-F94E65DEBF31}"/>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115678</xdr:rowOff>
    </xdr:from>
    <xdr:ext cx="405111" cy="259045"/>
    <xdr:sp macro="" textlink="">
      <xdr:nvSpPr>
        <xdr:cNvPr id="105" name="n_1mainValue有形固定資産減価償却率">
          <a:extLst>
            <a:ext uri="{FF2B5EF4-FFF2-40B4-BE49-F238E27FC236}">
              <a16:creationId xmlns:a16="http://schemas.microsoft.com/office/drawing/2014/main" id="{F26B89B7-69C7-45CE-B2FA-70C576385217}"/>
            </a:ext>
          </a:extLst>
        </xdr:cNvPr>
        <xdr:cNvSpPr txBox="1"/>
      </xdr:nvSpPr>
      <xdr:spPr>
        <a:xfrm>
          <a:off x="38360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6" name="n_2mainValue有形固定資産減価償却率">
          <a:extLst>
            <a:ext uri="{FF2B5EF4-FFF2-40B4-BE49-F238E27FC236}">
              <a16:creationId xmlns:a16="http://schemas.microsoft.com/office/drawing/2014/main" id="{EE7052F1-62DB-4DE7-AD77-0BE8820C49DB}"/>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72498</xdr:rowOff>
    </xdr:from>
    <xdr:ext cx="405111" cy="259045"/>
    <xdr:sp macro="" textlink="">
      <xdr:nvSpPr>
        <xdr:cNvPr id="107" name="n_3mainValue有形固定資産減価償却率">
          <a:extLst>
            <a:ext uri="{FF2B5EF4-FFF2-40B4-BE49-F238E27FC236}">
              <a16:creationId xmlns:a16="http://schemas.microsoft.com/office/drawing/2014/main" id="{F557C36A-C58D-46E9-9FD9-270D403056CE}"/>
            </a:ext>
          </a:extLst>
        </xdr:cNvPr>
        <xdr:cNvSpPr txBox="1"/>
      </xdr:nvSpPr>
      <xdr:spPr>
        <a:xfrm>
          <a:off x="2324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109509</xdr:rowOff>
    </xdr:from>
    <xdr:ext cx="405111" cy="259045"/>
    <xdr:sp macro="" textlink="">
      <xdr:nvSpPr>
        <xdr:cNvPr id="108" name="n_4mainValue有形固定資産減価償却率">
          <a:extLst>
            <a:ext uri="{FF2B5EF4-FFF2-40B4-BE49-F238E27FC236}">
              <a16:creationId xmlns:a16="http://schemas.microsoft.com/office/drawing/2014/main" id="{E9118C61-ACCF-4BC1-8E7B-EBB4F93603DE}"/>
            </a:ext>
          </a:extLst>
        </xdr:cNvPr>
        <xdr:cNvSpPr txBox="1"/>
      </xdr:nvSpPr>
      <xdr:spPr>
        <a:xfrm>
          <a:off x="15627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84F6356F-AE23-4D6A-993A-4AA9490430C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48556CB9-D285-46F1-B700-FA049AB9DCD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15FE4B62-F675-40E3-9DC0-20BB1D63DA3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D8037DD-648D-4335-A248-B710DB50158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9EC8157E-BED2-4615-BD1F-82A0DDBEF2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10BD6171-5655-4696-9DDE-9F9931CC7BC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B9887E43-FDEF-4044-99E4-E114A4F4E2F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2A2ED19-FBDE-4F3B-BF51-DE781932CF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53766B77-3D82-4D9A-8CB7-A87BD179FAC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33644D3-C11C-40C4-BBC6-79D81E6DF57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EE9B143F-DCD9-4A96-91EC-A35316E7B5E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B71D8866-8983-4DF8-80F2-B1DBBA3095B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ECACAF8A-2135-48DD-A90B-47001B4CDB3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令和元年度は前年度比</a:t>
          </a:r>
          <a:r>
            <a:rPr kumimoji="1" lang="en-US" altLang="ja-JP" sz="1100">
              <a:latin typeface="ＭＳ Ｐゴシック" panose="020B0600070205080204" pitchFamily="50" charset="-128"/>
              <a:ea typeface="ＭＳ Ｐゴシック" panose="020B0600070205080204" pitchFamily="50" charset="-128"/>
            </a:rPr>
            <a:t>122.2</a:t>
          </a:r>
          <a:r>
            <a:rPr kumimoji="1" lang="ja-JP" altLang="en-US" sz="1100">
              <a:latin typeface="ＭＳ Ｐゴシック" panose="020B0600070205080204" pitchFamily="50" charset="-128"/>
              <a:ea typeface="ＭＳ Ｐゴシック" panose="020B0600070205080204" pitchFamily="50" charset="-128"/>
            </a:rPr>
            <a:t>ポイントの大幅な増となった要因として、平成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年度以降、旧小学校の改修、水陸バスの導入、子育て定住エコタウン整備など大型事業が続き地方債残高が平成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年度以降増加に転じた一方、充当可能基金残高が減少しているためである。今後は行財政改革も視野に入れ、経費削減、普通建設事業費及び起債発行の抑制に努めていく。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977B468-B131-46F8-AF4B-33E03A1DD8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64226217-38D0-4EE0-AB89-CDD60FF1946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52954EEB-763E-409E-980C-A46B260D2A8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46902470-8F1C-4EBB-9AC3-E11D88EA40C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491D9C9C-2150-4F32-BDDC-2FE413D6631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4C78CCD8-5CB9-4823-8A8D-CCDD3CC63EF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BD842774-D115-4664-9870-7F0A33D1C95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9BD20D9-9FD2-46E9-A504-F17AD4D0BA4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C410D4C8-DE08-4BE9-A680-D946E2C98CF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985B8726-99D5-4A45-8DCA-EF930AB91D2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F600C56F-4414-4983-B15A-C1820ACD7F6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D0256616-2F55-47B0-9816-DE90E432705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FA424BA2-EEA7-47E7-97FF-2AC6BAAEB86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BB24D913-74D2-4407-BB73-EAA2E723EF2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AB1B241A-C7F5-42A0-B9B2-F49A7E63C20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694393F-A570-41DB-B1E0-9988EA87B10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ED24C6F5-4EC5-46CE-A606-994371D5FB4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9" name="直線コネクタ 138">
          <a:extLst>
            <a:ext uri="{FF2B5EF4-FFF2-40B4-BE49-F238E27FC236}">
              <a16:creationId xmlns:a16="http://schemas.microsoft.com/office/drawing/2014/main" id="{2890F1DC-D013-4554-9C60-B6BE3F4CFE8C}"/>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0" name="債務償還比率最小値テキスト">
          <a:extLst>
            <a:ext uri="{FF2B5EF4-FFF2-40B4-BE49-F238E27FC236}">
              <a16:creationId xmlns:a16="http://schemas.microsoft.com/office/drawing/2014/main" id="{7B9DC850-8B2D-4E9E-BD88-8431C6238DDF}"/>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1" name="直線コネクタ 140">
          <a:extLst>
            <a:ext uri="{FF2B5EF4-FFF2-40B4-BE49-F238E27FC236}">
              <a16:creationId xmlns:a16="http://schemas.microsoft.com/office/drawing/2014/main" id="{3FFA5C11-5048-447F-BF3A-E7BC14CB7DA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C891F818-F982-4B70-9620-AE5A20F94AE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FE83FEFF-AF5F-4F16-8492-F03F683932C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4" name="債務償還比率平均値テキスト">
          <a:extLst>
            <a:ext uri="{FF2B5EF4-FFF2-40B4-BE49-F238E27FC236}">
              <a16:creationId xmlns:a16="http://schemas.microsoft.com/office/drawing/2014/main" id="{E9E2485E-0A68-4E2E-AB30-17B0FA9DBE47}"/>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5" name="フローチャート: 判断 144">
          <a:extLst>
            <a:ext uri="{FF2B5EF4-FFF2-40B4-BE49-F238E27FC236}">
              <a16:creationId xmlns:a16="http://schemas.microsoft.com/office/drawing/2014/main" id="{4CA5400D-5A6B-4735-A7DB-BEEB64B31027}"/>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6" name="フローチャート: 判断 145">
          <a:extLst>
            <a:ext uri="{FF2B5EF4-FFF2-40B4-BE49-F238E27FC236}">
              <a16:creationId xmlns:a16="http://schemas.microsoft.com/office/drawing/2014/main" id="{0FC670D8-6077-44C4-84D1-C6C2F4B603D3}"/>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7" name="フローチャート: 判断 146">
          <a:extLst>
            <a:ext uri="{FF2B5EF4-FFF2-40B4-BE49-F238E27FC236}">
              <a16:creationId xmlns:a16="http://schemas.microsoft.com/office/drawing/2014/main" id="{B948F58B-7842-4F2B-A837-14C562AD9B11}"/>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8" name="フローチャート: 判断 147">
          <a:extLst>
            <a:ext uri="{FF2B5EF4-FFF2-40B4-BE49-F238E27FC236}">
              <a16:creationId xmlns:a16="http://schemas.microsoft.com/office/drawing/2014/main" id="{81D2444B-E502-4547-BEBE-465A8BA49015}"/>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9" name="フローチャート: 判断 148">
          <a:extLst>
            <a:ext uri="{FF2B5EF4-FFF2-40B4-BE49-F238E27FC236}">
              <a16:creationId xmlns:a16="http://schemas.microsoft.com/office/drawing/2014/main" id="{2E680A72-745E-4E06-A39F-7D76CE92C8E6}"/>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53A385B-DAA5-4AB3-8437-AABBB03F98F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9EC2C2C-6AB4-4642-9795-5A51F3CA14E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CBEAE8E-7DF7-44FE-B2B9-E0957396B95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37B8715-CBB5-49FC-864D-FA48FF9BB2F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F5A8699-8587-4E40-84C4-A088EBAF0A1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136761</xdr:rowOff>
    </xdr:from>
    <xdr:to>
      <xdr:col>76</xdr:col>
      <xdr:colOff>73025</xdr:colOff>
      <xdr:row>33</xdr:row>
      <xdr:rowOff>66911</xdr:rowOff>
    </xdr:to>
    <xdr:sp macro="" textlink="">
      <xdr:nvSpPr>
        <xdr:cNvPr id="155" name="楕円 154">
          <a:extLst>
            <a:ext uri="{FF2B5EF4-FFF2-40B4-BE49-F238E27FC236}">
              <a16:creationId xmlns:a16="http://schemas.microsoft.com/office/drawing/2014/main" id="{FB163CB4-4510-4FB5-A977-50158488EF1C}"/>
            </a:ext>
          </a:extLst>
        </xdr:cNvPr>
        <xdr:cNvSpPr/>
      </xdr:nvSpPr>
      <xdr:spPr>
        <a:xfrm>
          <a:off x="14744700" y="63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115188</xdr:rowOff>
    </xdr:from>
    <xdr:ext cx="469744" cy="259045"/>
    <xdr:sp macro="" textlink="">
      <xdr:nvSpPr>
        <xdr:cNvPr id="156" name="債務償還比率該当値テキスト">
          <a:extLst>
            <a:ext uri="{FF2B5EF4-FFF2-40B4-BE49-F238E27FC236}">
              <a16:creationId xmlns:a16="http://schemas.microsoft.com/office/drawing/2014/main" id="{14443ED5-A2C0-445A-A94B-5F19D4546F47}"/>
            </a:ext>
          </a:extLst>
        </xdr:cNvPr>
        <xdr:cNvSpPr txBox="1"/>
      </xdr:nvSpPr>
      <xdr:spPr>
        <a:xfrm>
          <a:off x="14846300" y="637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119761</xdr:rowOff>
    </xdr:from>
    <xdr:to>
      <xdr:col>72</xdr:col>
      <xdr:colOff>123825</xdr:colOff>
      <xdr:row>32</xdr:row>
      <xdr:rowOff>49911</xdr:rowOff>
    </xdr:to>
    <xdr:sp macro="" textlink="">
      <xdr:nvSpPr>
        <xdr:cNvPr id="157" name="楕円 156">
          <a:extLst>
            <a:ext uri="{FF2B5EF4-FFF2-40B4-BE49-F238E27FC236}">
              <a16:creationId xmlns:a16="http://schemas.microsoft.com/office/drawing/2014/main" id="{2ADA1ED5-7290-4A6D-B452-E30265E3055F}"/>
            </a:ext>
          </a:extLst>
        </xdr:cNvPr>
        <xdr:cNvSpPr/>
      </xdr:nvSpPr>
      <xdr:spPr>
        <a:xfrm>
          <a:off x="14033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170561</xdr:rowOff>
    </xdr:from>
    <xdr:to>
      <xdr:col>76</xdr:col>
      <xdr:colOff>22225</xdr:colOff>
      <xdr:row>33</xdr:row>
      <xdr:rowOff>16111</xdr:rowOff>
    </xdr:to>
    <xdr:cxnSp macro="">
      <xdr:nvCxnSpPr>
        <xdr:cNvPr id="158" name="直線コネクタ 157">
          <a:extLst>
            <a:ext uri="{FF2B5EF4-FFF2-40B4-BE49-F238E27FC236}">
              <a16:creationId xmlns:a16="http://schemas.microsoft.com/office/drawing/2014/main" id="{40C6CB51-4372-48EF-AF60-2CB193039F7A}"/>
            </a:ext>
          </a:extLst>
        </xdr:cNvPr>
        <xdr:cNvCxnSpPr/>
      </xdr:nvCxnSpPr>
      <xdr:spPr>
        <a:xfrm>
          <a:off x="14084300" y="6257036"/>
          <a:ext cx="711200" cy="18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95050</xdr:rowOff>
    </xdr:from>
    <xdr:to>
      <xdr:col>68</xdr:col>
      <xdr:colOff>123825</xdr:colOff>
      <xdr:row>31</xdr:row>
      <xdr:rowOff>25200</xdr:rowOff>
    </xdr:to>
    <xdr:sp macro="" textlink="">
      <xdr:nvSpPr>
        <xdr:cNvPr id="159" name="楕円 158">
          <a:extLst>
            <a:ext uri="{FF2B5EF4-FFF2-40B4-BE49-F238E27FC236}">
              <a16:creationId xmlns:a16="http://schemas.microsoft.com/office/drawing/2014/main" id="{9CFF9C41-406C-4011-91FA-C500F21ECAE5}"/>
            </a:ext>
          </a:extLst>
        </xdr:cNvPr>
        <xdr:cNvSpPr/>
      </xdr:nvSpPr>
      <xdr:spPr>
        <a:xfrm>
          <a:off x="13271500" y="60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145850</xdr:rowOff>
    </xdr:from>
    <xdr:to>
      <xdr:col>72</xdr:col>
      <xdr:colOff>73025</xdr:colOff>
      <xdr:row>31</xdr:row>
      <xdr:rowOff>170561</xdr:rowOff>
    </xdr:to>
    <xdr:cxnSp macro="">
      <xdr:nvCxnSpPr>
        <xdr:cNvPr id="160" name="直線コネクタ 159">
          <a:extLst>
            <a:ext uri="{FF2B5EF4-FFF2-40B4-BE49-F238E27FC236}">
              <a16:creationId xmlns:a16="http://schemas.microsoft.com/office/drawing/2014/main" id="{B1E67E20-5C3D-4552-BF31-D766CF8A6BC5}"/>
            </a:ext>
          </a:extLst>
        </xdr:cNvPr>
        <xdr:cNvCxnSpPr/>
      </xdr:nvCxnSpPr>
      <xdr:spPr>
        <a:xfrm>
          <a:off x="13322300" y="6060875"/>
          <a:ext cx="762000" cy="19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2794</xdr:rowOff>
    </xdr:from>
    <xdr:to>
      <xdr:col>64</xdr:col>
      <xdr:colOff>123825</xdr:colOff>
      <xdr:row>29</xdr:row>
      <xdr:rowOff>104394</xdr:rowOff>
    </xdr:to>
    <xdr:sp macro="" textlink="">
      <xdr:nvSpPr>
        <xdr:cNvPr id="161" name="楕円 160">
          <a:extLst>
            <a:ext uri="{FF2B5EF4-FFF2-40B4-BE49-F238E27FC236}">
              <a16:creationId xmlns:a16="http://schemas.microsoft.com/office/drawing/2014/main" id="{59C30723-28F2-4E20-9C9E-C61F747C3AF5}"/>
            </a:ext>
          </a:extLst>
        </xdr:cNvPr>
        <xdr:cNvSpPr/>
      </xdr:nvSpPr>
      <xdr:spPr>
        <a:xfrm>
          <a:off x="125095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53594</xdr:rowOff>
    </xdr:from>
    <xdr:to>
      <xdr:col>68</xdr:col>
      <xdr:colOff>73025</xdr:colOff>
      <xdr:row>30</xdr:row>
      <xdr:rowOff>145850</xdr:rowOff>
    </xdr:to>
    <xdr:cxnSp macro="">
      <xdr:nvCxnSpPr>
        <xdr:cNvPr id="162" name="直線コネクタ 161">
          <a:extLst>
            <a:ext uri="{FF2B5EF4-FFF2-40B4-BE49-F238E27FC236}">
              <a16:creationId xmlns:a16="http://schemas.microsoft.com/office/drawing/2014/main" id="{EA182AC5-6F5A-4FD6-8F7D-5B032A23D29C}"/>
            </a:ext>
          </a:extLst>
        </xdr:cNvPr>
        <xdr:cNvCxnSpPr/>
      </xdr:nvCxnSpPr>
      <xdr:spPr>
        <a:xfrm>
          <a:off x="12560300" y="5797169"/>
          <a:ext cx="762000" cy="26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32367</xdr:rowOff>
    </xdr:from>
    <xdr:to>
      <xdr:col>60</xdr:col>
      <xdr:colOff>123825</xdr:colOff>
      <xdr:row>28</xdr:row>
      <xdr:rowOff>133967</xdr:rowOff>
    </xdr:to>
    <xdr:sp macro="" textlink="">
      <xdr:nvSpPr>
        <xdr:cNvPr id="163" name="楕円 162">
          <a:extLst>
            <a:ext uri="{FF2B5EF4-FFF2-40B4-BE49-F238E27FC236}">
              <a16:creationId xmlns:a16="http://schemas.microsoft.com/office/drawing/2014/main" id="{C84E742E-7057-4A22-B0F7-0F5F293DE8C3}"/>
            </a:ext>
          </a:extLst>
        </xdr:cNvPr>
        <xdr:cNvSpPr/>
      </xdr:nvSpPr>
      <xdr:spPr>
        <a:xfrm>
          <a:off x="11747500" y="56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83167</xdr:rowOff>
    </xdr:from>
    <xdr:to>
      <xdr:col>64</xdr:col>
      <xdr:colOff>73025</xdr:colOff>
      <xdr:row>29</xdr:row>
      <xdr:rowOff>53594</xdr:rowOff>
    </xdr:to>
    <xdr:cxnSp macro="">
      <xdr:nvCxnSpPr>
        <xdr:cNvPr id="164" name="直線コネクタ 163">
          <a:extLst>
            <a:ext uri="{FF2B5EF4-FFF2-40B4-BE49-F238E27FC236}">
              <a16:creationId xmlns:a16="http://schemas.microsoft.com/office/drawing/2014/main" id="{7A3A4E0B-C091-4B09-8698-7E09AA7D67F4}"/>
            </a:ext>
          </a:extLst>
        </xdr:cNvPr>
        <xdr:cNvCxnSpPr/>
      </xdr:nvCxnSpPr>
      <xdr:spPr>
        <a:xfrm>
          <a:off x="11798300" y="5655292"/>
          <a:ext cx="762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5" name="n_1aveValue債務償還比率">
          <a:extLst>
            <a:ext uri="{FF2B5EF4-FFF2-40B4-BE49-F238E27FC236}">
              <a16:creationId xmlns:a16="http://schemas.microsoft.com/office/drawing/2014/main" id="{7C8507C7-3232-4DCF-87A3-7ADD26724D3D}"/>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6" name="n_2aveValue債務償還比率">
          <a:extLst>
            <a:ext uri="{FF2B5EF4-FFF2-40B4-BE49-F238E27FC236}">
              <a16:creationId xmlns:a16="http://schemas.microsoft.com/office/drawing/2014/main" id="{ECD6518A-5DFA-44DF-BA3F-51A855AE6FC1}"/>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7" name="n_3aveValue債務償還比率">
          <a:extLst>
            <a:ext uri="{FF2B5EF4-FFF2-40B4-BE49-F238E27FC236}">
              <a16:creationId xmlns:a16="http://schemas.microsoft.com/office/drawing/2014/main" id="{F13BEE42-7C36-4360-8E72-A7ABE13A4DDE}"/>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8" name="n_4aveValue債務償還比率">
          <a:extLst>
            <a:ext uri="{FF2B5EF4-FFF2-40B4-BE49-F238E27FC236}">
              <a16:creationId xmlns:a16="http://schemas.microsoft.com/office/drawing/2014/main" id="{DA3886B9-9858-4F21-81DA-CF817F1E3FC5}"/>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41038</xdr:rowOff>
    </xdr:from>
    <xdr:ext cx="469744" cy="259045"/>
    <xdr:sp macro="" textlink="">
      <xdr:nvSpPr>
        <xdr:cNvPr id="169" name="n_1mainValue債務償還比率">
          <a:extLst>
            <a:ext uri="{FF2B5EF4-FFF2-40B4-BE49-F238E27FC236}">
              <a16:creationId xmlns:a16="http://schemas.microsoft.com/office/drawing/2014/main" id="{487D4C49-0842-4841-91E8-B9765CA152A4}"/>
            </a:ext>
          </a:extLst>
        </xdr:cNvPr>
        <xdr:cNvSpPr txBox="1"/>
      </xdr:nvSpPr>
      <xdr:spPr>
        <a:xfrm>
          <a:off x="13836727"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16327</xdr:rowOff>
    </xdr:from>
    <xdr:ext cx="469744" cy="259045"/>
    <xdr:sp macro="" textlink="">
      <xdr:nvSpPr>
        <xdr:cNvPr id="170" name="n_2mainValue債務償還比率">
          <a:extLst>
            <a:ext uri="{FF2B5EF4-FFF2-40B4-BE49-F238E27FC236}">
              <a16:creationId xmlns:a16="http://schemas.microsoft.com/office/drawing/2014/main" id="{4955DAF4-D06E-4F8C-9161-A85BF1BD4B55}"/>
            </a:ext>
          </a:extLst>
        </xdr:cNvPr>
        <xdr:cNvSpPr txBox="1"/>
      </xdr:nvSpPr>
      <xdr:spPr>
        <a:xfrm>
          <a:off x="13087427" y="61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95521</xdr:rowOff>
    </xdr:from>
    <xdr:ext cx="469744" cy="259045"/>
    <xdr:sp macro="" textlink="">
      <xdr:nvSpPr>
        <xdr:cNvPr id="171" name="n_3mainValue債務償還比率">
          <a:extLst>
            <a:ext uri="{FF2B5EF4-FFF2-40B4-BE49-F238E27FC236}">
              <a16:creationId xmlns:a16="http://schemas.microsoft.com/office/drawing/2014/main" id="{EF1DB6E3-DDD3-4314-B02F-8AEC8DFFDB42}"/>
            </a:ext>
          </a:extLst>
        </xdr:cNvPr>
        <xdr:cNvSpPr txBox="1"/>
      </xdr:nvSpPr>
      <xdr:spPr>
        <a:xfrm>
          <a:off x="12325427" y="58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125094</xdr:rowOff>
    </xdr:from>
    <xdr:ext cx="469744" cy="259045"/>
    <xdr:sp macro="" textlink="">
      <xdr:nvSpPr>
        <xdr:cNvPr id="172" name="n_4mainValue債務償還比率">
          <a:extLst>
            <a:ext uri="{FF2B5EF4-FFF2-40B4-BE49-F238E27FC236}">
              <a16:creationId xmlns:a16="http://schemas.microsoft.com/office/drawing/2014/main" id="{CA3701B1-71DC-4CE8-983C-A5209985E546}"/>
            </a:ext>
          </a:extLst>
        </xdr:cNvPr>
        <xdr:cNvSpPr txBox="1"/>
      </xdr:nvSpPr>
      <xdr:spPr>
        <a:xfrm>
          <a:off x="11563427" y="569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1E4D74D7-157C-4610-9096-EDB322FC275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13A91E52-DF7F-4098-B373-F0ED60CC306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24F4A14C-8F7A-430F-9F34-B7FEECF854E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B019C831-E1CE-461A-A2AE-DB528E0D58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B6679E54-470A-4474-B606-E206CAB6F6B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73D5892B-ED4C-4E65-A2E9-C6078B2CBD8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9BCE26-51D8-4AB7-BDD4-FC6590B5DF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9AEAB4-F39E-4BCD-BB0B-C11E0160A2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567FD8-B0AF-4253-BD39-A4D8BD405A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960A2C-4F41-4009-903E-28929449F5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C0403B-12DF-438B-9AFA-B1A6709FC1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BFE987-38EC-4EF9-A301-61C5CFC961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8B9628-0C70-4D98-A048-E2DB170B85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A3E214-C7E7-44EF-8B7B-C6A50FDF88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FC0969-D893-43A8-866A-F6694585D4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1E126C-45E8-450A-9BEE-A2EDA31479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AE1067-A0C2-4718-B2FD-F111072BD3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BD0DF4-5206-4B4D-8366-682F72B375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236B6C-A099-43BB-AB84-DDBC760D48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7F2552-56F3-4F96-A82A-E2E8C47EE5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09860E-435B-4381-9789-164C3191B8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46DD59C-C1B5-4E0B-8B7C-618C7DC611B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8672D1-6AB3-4A97-866D-EC7DAEC3B3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625C80-EBE2-4AA0-A008-D5D0A0EF0A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3278E1-1844-4224-BBC4-13B1922EE4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ED210A-D07A-4D37-B7A3-32187EC053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11D05B-9A1E-4109-96A5-01C0D0282E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E16205-B2C9-47AF-965F-B760DE0616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D18557-4702-4D2A-967A-457B02428B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1E46AD-FDCE-4BE1-930F-2F179CFC50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745042-B745-4A04-9EF8-C008B3EC26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0B3ED1-2963-4CA3-8103-75956C99A0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9A9958-1C6A-4B2C-99B3-B5865A33CB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25AE4B-73BC-4ABA-9215-03CAE130AA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A1ED48-1962-473C-8D30-F561A7B45F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8D6FE2A-5031-475D-AF4D-5694D7E1BA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9BF4AB-FB3B-452E-B282-74D4844862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AEB0BCB-30B5-4EBB-B625-D41B714111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96E1A4-900D-4492-BAAA-04C13F0781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1ADEDC-6412-4373-9C5B-38313AB0EF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37CA99-00DC-4441-B407-BE1B6CB64A9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757456-C99D-476E-AB2C-A6CEBC1E8F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CCA4CC-1FBD-4E03-9158-B009D94043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352C0BA-C2CB-42AA-88AF-02290395AF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89BD72-1714-4283-982A-BDA1F72AC1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3CDEC8-9340-4C25-A710-ED7D9F3B51D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C48B46-F14A-42CC-9073-F6D5C8A673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B008BDB-E925-47DC-94C8-981E8F08468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2D6CD87-4A84-4F0A-AF52-5427C777368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FF7EC5-2786-42C6-BE93-6339E81420A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AD724F-1CC9-4D61-8F21-515156766CD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385D387-F3A6-4EFA-99E8-CC2A19C11B4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1864A8C-8D71-40E8-BBC8-F61D9C66C1A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CB61F8E-307A-4BBB-A21C-F6F8D1212FD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4CFD820-8BE5-470C-9603-B7A9C46FEE9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B2AC424-A76A-427C-BAE2-1071D0FFFBB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E5DD7A1-E3EB-4B86-B778-DF0E88724C1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7BE67F-A407-465C-8CD3-156DA6DCF30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6335F70-EBE9-4FD1-A3E8-1168085F957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59CE8D-8C08-4538-989C-66501803543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F37F198-FB7E-4F84-88BD-C0867DCE33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8C68728-F991-49E8-80A0-1937BE325A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E2FD3ED2-51BE-4064-9599-C4F08D1A57E9}"/>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6BB16ED-53BC-47B0-9659-761EAD63AA62}"/>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B812D23-783A-46E7-B022-1F0EDF6FB113}"/>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CBE662C-69D4-4222-84C2-D9411004E21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02EF655-3E47-40A5-B91E-ABEFCDF2912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9ABA372B-B0EB-4C14-8C5C-C88BF63525D0}"/>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C09DBEF8-024E-422E-AB75-89DC9FBFACF5}"/>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6E7245A8-CC28-4A6A-9047-9853DDDE79AA}"/>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FC0C5505-85F9-4917-A69B-C97A731415AE}"/>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D6B2380D-8C5E-4517-B0CA-C4878CEE1EBA}"/>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623E36EC-215A-41B8-9766-349373EC3002}"/>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DB925E-511C-4E33-B1AE-131B95EAD8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686E2F-5BD2-49D1-A2DF-E988BD6DB5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DB2B84-EE8F-497E-8BC1-AFF8B83C62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9D42E9F-DF45-436A-B09F-718E68A70E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85AB019-19FC-4181-9AC9-D03BA5C1083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54791</xdr:rowOff>
    </xdr:from>
    <xdr:to>
      <xdr:col>24</xdr:col>
      <xdr:colOff>114300</xdr:colOff>
      <xdr:row>41</xdr:row>
      <xdr:rowOff>156391</xdr:rowOff>
    </xdr:to>
    <xdr:sp macro="" textlink="">
      <xdr:nvSpPr>
        <xdr:cNvPr id="74" name="楕円 73">
          <a:extLst>
            <a:ext uri="{FF2B5EF4-FFF2-40B4-BE49-F238E27FC236}">
              <a16:creationId xmlns:a16="http://schemas.microsoft.com/office/drawing/2014/main" id="{EB1E6865-3CF4-4570-8698-D15F2D915978}"/>
            </a:ext>
          </a:extLst>
        </xdr:cNvPr>
        <xdr:cNvSpPr/>
      </xdr:nvSpPr>
      <xdr:spPr>
        <a:xfrm>
          <a:off x="45847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33218</xdr:rowOff>
    </xdr:from>
    <xdr:ext cx="405111" cy="259045"/>
    <xdr:sp macro="" textlink="">
      <xdr:nvSpPr>
        <xdr:cNvPr id="75" name="【道路】&#10;有形固定資産減価償却率該当値テキスト">
          <a:extLst>
            <a:ext uri="{FF2B5EF4-FFF2-40B4-BE49-F238E27FC236}">
              <a16:creationId xmlns:a16="http://schemas.microsoft.com/office/drawing/2014/main" id="{B15575ED-BFB8-4E68-AD66-DB8E1F72AC35}"/>
            </a:ext>
          </a:extLst>
        </xdr:cNvPr>
        <xdr:cNvSpPr txBox="1"/>
      </xdr:nvSpPr>
      <xdr:spPr>
        <a:xfrm>
          <a:off x="4673600"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40096</xdr:rowOff>
    </xdr:from>
    <xdr:to>
      <xdr:col>20</xdr:col>
      <xdr:colOff>38100</xdr:colOff>
      <xdr:row>41</xdr:row>
      <xdr:rowOff>141696</xdr:rowOff>
    </xdr:to>
    <xdr:sp macro="" textlink="">
      <xdr:nvSpPr>
        <xdr:cNvPr id="76" name="楕円 75">
          <a:extLst>
            <a:ext uri="{FF2B5EF4-FFF2-40B4-BE49-F238E27FC236}">
              <a16:creationId xmlns:a16="http://schemas.microsoft.com/office/drawing/2014/main" id="{68252583-457C-4EA9-A339-037A86045F6E}"/>
            </a:ext>
          </a:extLst>
        </xdr:cNvPr>
        <xdr:cNvSpPr/>
      </xdr:nvSpPr>
      <xdr:spPr>
        <a:xfrm>
          <a:off x="3746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90896</xdr:rowOff>
    </xdr:from>
    <xdr:to>
      <xdr:col>24</xdr:col>
      <xdr:colOff>63500</xdr:colOff>
      <xdr:row>41</xdr:row>
      <xdr:rowOff>105591</xdr:rowOff>
    </xdr:to>
    <xdr:cxnSp macro="">
      <xdr:nvCxnSpPr>
        <xdr:cNvPr id="77" name="直線コネクタ 76">
          <a:extLst>
            <a:ext uri="{FF2B5EF4-FFF2-40B4-BE49-F238E27FC236}">
              <a16:creationId xmlns:a16="http://schemas.microsoft.com/office/drawing/2014/main" id="{91784917-1F1D-4DF8-BF3F-962B251E95B3}"/>
            </a:ext>
          </a:extLst>
        </xdr:cNvPr>
        <xdr:cNvCxnSpPr/>
      </xdr:nvCxnSpPr>
      <xdr:spPr>
        <a:xfrm>
          <a:off x="3797300" y="712034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67854</xdr:rowOff>
    </xdr:from>
    <xdr:to>
      <xdr:col>15</xdr:col>
      <xdr:colOff>101600</xdr:colOff>
      <xdr:row>41</xdr:row>
      <xdr:rowOff>169454</xdr:rowOff>
    </xdr:to>
    <xdr:sp macro="" textlink="">
      <xdr:nvSpPr>
        <xdr:cNvPr id="78" name="楕円 77">
          <a:extLst>
            <a:ext uri="{FF2B5EF4-FFF2-40B4-BE49-F238E27FC236}">
              <a16:creationId xmlns:a16="http://schemas.microsoft.com/office/drawing/2014/main" id="{DE55DB88-8118-4142-8FB4-D71140801B2D}"/>
            </a:ext>
          </a:extLst>
        </xdr:cNvPr>
        <xdr:cNvSpPr/>
      </xdr:nvSpPr>
      <xdr:spPr>
        <a:xfrm>
          <a:off x="2857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90896</xdr:rowOff>
    </xdr:from>
    <xdr:to>
      <xdr:col>19</xdr:col>
      <xdr:colOff>177800</xdr:colOff>
      <xdr:row>41</xdr:row>
      <xdr:rowOff>118654</xdr:rowOff>
    </xdr:to>
    <xdr:cxnSp macro="">
      <xdr:nvCxnSpPr>
        <xdr:cNvPr id="79" name="直線コネクタ 78">
          <a:extLst>
            <a:ext uri="{FF2B5EF4-FFF2-40B4-BE49-F238E27FC236}">
              <a16:creationId xmlns:a16="http://schemas.microsoft.com/office/drawing/2014/main" id="{2587EF4E-37D6-40A5-A804-A183656B843D}"/>
            </a:ext>
          </a:extLst>
        </xdr:cNvPr>
        <xdr:cNvCxnSpPr/>
      </xdr:nvCxnSpPr>
      <xdr:spPr>
        <a:xfrm flipV="1">
          <a:off x="2908300" y="71203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27033</xdr:rowOff>
    </xdr:from>
    <xdr:to>
      <xdr:col>10</xdr:col>
      <xdr:colOff>165100</xdr:colOff>
      <xdr:row>41</xdr:row>
      <xdr:rowOff>128633</xdr:rowOff>
    </xdr:to>
    <xdr:sp macro="" textlink="">
      <xdr:nvSpPr>
        <xdr:cNvPr id="80" name="楕円 79">
          <a:extLst>
            <a:ext uri="{FF2B5EF4-FFF2-40B4-BE49-F238E27FC236}">
              <a16:creationId xmlns:a16="http://schemas.microsoft.com/office/drawing/2014/main" id="{C4B55615-F049-4345-BF9F-A7B96B59D5AC}"/>
            </a:ext>
          </a:extLst>
        </xdr:cNvPr>
        <xdr:cNvSpPr/>
      </xdr:nvSpPr>
      <xdr:spPr>
        <a:xfrm>
          <a:off x="1968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77833</xdr:rowOff>
    </xdr:from>
    <xdr:to>
      <xdr:col>15</xdr:col>
      <xdr:colOff>50800</xdr:colOff>
      <xdr:row>41</xdr:row>
      <xdr:rowOff>118654</xdr:rowOff>
    </xdr:to>
    <xdr:cxnSp macro="">
      <xdr:nvCxnSpPr>
        <xdr:cNvPr id="81" name="直線コネクタ 80">
          <a:extLst>
            <a:ext uri="{FF2B5EF4-FFF2-40B4-BE49-F238E27FC236}">
              <a16:creationId xmlns:a16="http://schemas.microsoft.com/office/drawing/2014/main" id="{41EEB410-6E57-47C6-94D1-2BCC6F4325AD}"/>
            </a:ext>
          </a:extLst>
        </xdr:cNvPr>
        <xdr:cNvCxnSpPr/>
      </xdr:nvCxnSpPr>
      <xdr:spPr>
        <a:xfrm>
          <a:off x="2019300" y="71072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2540</xdr:rowOff>
    </xdr:from>
    <xdr:to>
      <xdr:col>6</xdr:col>
      <xdr:colOff>38100</xdr:colOff>
      <xdr:row>41</xdr:row>
      <xdr:rowOff>104140</xdr:rowOff>
    </xdr:to>
    <xdr:sp macro="" textlink="">
      <xdr:nvSpPr>
        <xdr:cNvPr id="82" name="楕円 81">
          <a:extLst>
            <a:ext uri="{FF2B5EF4-FFF2-40B4-BE49-F238E27FC236}">
              <a16:creationId xmlns:a16="http://schemas.microsoft.com/office/drawing/2014/main" id="{E44BF2B8-8E8B-413D-BFA9-4B09FDE728D2}"/>
            </a:ext>
          </a:extLst>
        </xdr:cNvPr>
        <xdr:cNvSpPr/>
      </xdr:nvSpPr>
      <xdr:spPr>
        <a:xfrm>
          <a:off x="1079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53340</xdr:rowOff>
    </xdr:from>
    <xdr:to>
      <xdr:col>10</xdr:col>
      <xdr:colOff>114300</xdr:colOff>
      <xdr:row>41</xdr:row>
      <xdr:rowOff>77833</xdr:rowOff>
    </xdr:to>
    <xdr:cxnSp macro="">
      <xdr:nvCxnSpPr>
        <xdr:cNvPr id="83" name="直線コネクタ 82">
          <a:extLst>
            <a:ext uri="{FF2B5EF4-FFF2-40B4-BE49-F238E27FC236}">
              <a16:creationId xmlns:a16="http://schemas.microsoft.com/office/drawing/2014/main" id="{7FA85C10-2CB1-4032-87DC-92A653D6E67C}"/>
            </a:ext>
          </a:extLst>
        </xdr:cNvPr>
        <xdr:cNvCxnSpPr/>
      </xdr:nvCxnSpPr>
      <xdr:spPr>
        <a:xfrm>
          <a:off x="1130300" y="70827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A5A099C6-F6AE-4D02-995E-77D4464A7B81}"/>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DFBEB7DE-EF41-4450-82BA-B06DC35CF2BB}"/>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E3EB7F4B-3BD9-4C69-9D38-EFC498018631}"/>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6F72DE93-6EFE-427E-BC59-CC9BA0BC73B6}"/>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132823</xdr:rowOff>
    </xdr:from>
    <xdr:ext cx="405111" cy="259045"/>
    <xdr:sp macro="" textlink="">
      <xdr:nvSpPr>
        <xdr:cNvPr id="88" name="n_1mainValue【道路】&#10;有形固定資産減価償却率">
          <a:extLst>
            <a:ext uri="{FF2B5EF4-FFF2-40B4-BE49-F238E27FC236}">
              <a16:creationId xmlns:a16="http://schemas.microsoft.com/office/drawing/2014/main" id="{09D13DF5-4C4F-4A09-A5F4-282DDAF4F724}"/>
            </a:ext>
          </a:extLst>
        </xdr:cNvPr>
        <xdr:cNvSpPr txBox="1"/>
      </xdr:nvSpPr>
      <xdr:spPr>
        <a:xfrm>
          <a:off x="35820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160581</xdr:rowOff>
    </xdr:from>
    <xdr:ext cx="405111" cy="259045"/>
    <xdr:sp macro="" textlink="">
      <xdr:nvSpPr>
        <xdr:cNvPr id="89" name="n_2mainValue【道路】&#10;有形固定資産減価償却率">
          <a:extLst>
            <a:ext uri="{FF2B5EF4-FFF2-40B4-BE49-F238E27FC236}">
              <a16:creationId xmlns:a16="http://schemas.microsoft.com/office/drawing/2014/main" id="{355795B7-B5B0-41F8-98CE-CA7A6ABD87A8}"/>
            </a:ext>
          </a:extLst>
        </xdr:cNvPr>
        <xdr:cNvSpPr txBox="1"/>
      </xdr:nvSpPr>
      <xdr:spPr>
        <a:xfrm>
          <a:off x="2705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119760</xdr:rowOff>
    </xdr:from>
    <xdr:ext cx="405111" cy="259045"/>
    <xdr:sp macro="" textlink="">
      <xdr:nvSpPr>
        <xdr:cNvPr id="90" name="n_3mainValue【道路】&#10;有形固定資産減価償却率">
          <a:extLst>
            <a:ext uri="{FF2B5EF4-FFF2-40B4-BE49-F238E27FC236}">
              <a16:creationId xmlns:a16="http://schemas.microsoft.com/office/drawing/2014/main" id="{62074921-82A9-4163-911E-40DD4C4C4EDD}"/>
            </a:ext>
          </a:extLst>
        </xdr:cNvPr>
        <xdr:cNvSpPr txBox="1"/>
      </xdr:nvSpPr>
      <xdr:spPr>
        <a:xfrm>
          <a:off x="1816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95267</xdr:rowOff>
    </xdr:from>
    <xdr:ext cx="405111" cy="259045"/>
    <xdr:sp macro="" textlink="">
      <xdr:nvSpPr>
        <xdr:cNvPr id="91" name="n_4mainValue【道路】&#10;有形固定資産減価償却率">
          <a:extLst>
            <a:ext uri="{FF2B5EF4-FFF2-40B4-BE49-F238E27FC236}">
              <a16:creationId xmlns:a16="http://schemas.microsoft.com/office/drawing/2014/main" id="{C5AD46FE-AE15-4346-A4E3-800B97C7294E}"/>
            </a:ext>
          </a:extLst>
        </xdr:cNvPr>
        <xdr:cNvSpPr txBox="1"/>
      </xdr:nvSpPr>
      <xdr:spPr>
        <a:xfrm>
          <a:off x="927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D50DF05-D6EE-47F8-82DD-36A2339512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FEE734C-E8EB-4B14-9D5D-DF719FB002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9A71391-2DF9-44A9-B25F-D632C818A4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FEF55C7-CE4E-4078-A415-3BF06E8B48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55D6544-DB51-494A-AA91-1875A9E32D1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4E6CBEC-4D5C-458B-9035-D5DD2E8E8CF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A0A5E94-3374-4A37-9379-F08E83DDFA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2FFB69B-D2CD-42B7-8923-52EB6D031D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E903402-B364-412F-BF65-84BC1EE2BA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5A255E4-D46F-41EF-A3DD-B3C520EAEC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F93EBC0-B447-4CB9-905D-BCB44BB6465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4D93E24-4424-494F-8857-6063936AFE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D910B0F-FEA0-4C57-B375-F068F4431E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F85F09D2-C411-40A1-BFEB-9942A35E7DD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E147221-7943-41AE-8727-3FE45D2269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37CF76E-0C2F-46D0-8519-C76922B8762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05CE09D-BA62-4B8F-97EB-D038AB2658B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0BA4140-1A64-48EE-ABFC-8C7A93EF9AF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50D320B-9499-4621-ABD8-C62F925B3F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84437CDB-AF7B-499B-B7C9-3B563EB1BF5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424BBE6-9A24-444A-8527-A1CFD02F91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A715794-7E93-45A7-95E5-3AE81894660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67BFCC0-8ACB-4CEC-B911-DFD9D0E287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07D672B6-AFE5-4D32-B4DA-7349D79C1102}"/>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D7C90139-98EF-47A5-BF53-F750BE6ADFCD}"/>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F89E199F-2132-4409-8611-9E05FCFE9B5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A32D3601-90D4-4E51-990E-B20B7D20A1A3}"/>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17D2A4CA-8AAB-46E1-8062-3D28779808F2}"/>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EAB75460-D863-4C14-9B90-C1F11D629E52}"/>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FD6C60B0-64D8-4F08-8583-A5E64724D9A8}"/>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95E93041-1640-489F-9279-9E3757D8AEE5}"/>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77EBC9CA-139C-401C-B8DC-9CC69B79D066}"/>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200A858E-EC0F-4685-91C0-3F9041C6EB43}"/>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6E06F5BB-BBB5-4BCD-824E-F30D0870B857}"/>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C76B0A-4A05-42C7-B6E9-FAA62579E51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210A5B-6AF9-4946-B816-707AF2D1E30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28ED4B5-58A5-4975-BC50-281759FC3D5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3094DFE-213E-4676-BE91-4006FC685C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5CE70B1-585D-4226-A9DC-B3C4B391AD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56394</xdr:rowOff>
    </xdr:from>
    <xdr:to>
      <xdr:col>55</xdr:col>
      <xdr:colOff>50800</xdr:colOff>
      <xdr:row>41</xdr:row>
      <xdr:rowOff>157994</xdr:rowOff>
    </xdr:to>
    <xdr:sp macro="" textlink="">
      <xdr:nvSpPr>
        <xdr:cNvPr id="131" name="楕円 130">
          <a:extLst>
            <a:ext uri="{FF2B5EF4-FFF2-40B4-BE49-F238E27FC236}">
              <a16:creationId xmlns:a16="http://schemas.microsoft.com/office/drawing/2014/main" id="{C5421C31-DE4F-4E3D-B05B-63D56E69A1A4}"/>
            </a:ext>
          </a:extLst>
        </xdr:cNvPr>
        <xdr:cNvSpPr/>
      </xdr:nvSpPr>
      <xdr:spPr>
        <a:xfrm>
          <a:off x="10426700" y="70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32" name="【道路】&#10;一人当たり延長該当値テキスト">
          <a:extLst>
            <a:ext uri="{FF2B5EF4-FFF2-40B4-BE49-F238E27FC236}">
              <a16:creationId xmlns:a16="http://schemas.microsoft.com/office/drawing/2014/main" id="{5C33E69E-C290-404A-9745-118C59C1827C}"/>
            </a:ext>
          </a:extLst>
        </xdr:cNvPr>
        <xdr:cNvSpPr txBox="1"/>
      </xdr:nvSpPr>
      <xdr:spPr>
        <a:xfrm>
          <a:off x="10515600" y="70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58757</xdr:rowOff>
    </xdr:from>
    <xdr:to>
      <xdr:col>50</xdr:col>
      <xdr:colOff>165100</xdr:colOff>
      <xdr:row>41</xdr:row>
      <xdr:rowOff>160357</xdr:rowOff>
    </xdr:to>
    <xdr:sp macro="" textlink="">
      <xdr:nvSpPr>
        <xdr:cNvPr id="133" name="楕円 132">
          <a:extLst>
            <a:ext uri="{FF2B5EF4-FFF2-40B4-BE49-F238E27FC236}">
              <a16:creationId xmlns:a16="http://schemas.microsoft.com/office/drawing/2014/main" id="{4C6955BB-CB70-45CD-8D61-A693712E6C94}"/>
            </a:ext>
          </a:extLst>
        </xdr:cNvPr>
        <xdr:cNvSpPr/>
      </xdr:nvSpPr>
      <xdr:spPr>
        <a:xfrm>
          <a:off x="9588500" y="70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107194</xdr:rowOff>
    </xdr:from>
    <xdr:to>
      <xdr:col>55</xdr:col>
      <xdr:colOff>0</xdr:colOff>
      <xdr:row>41</xdr:row>
      <xdr:rowOff>109557</xdr:rowOff>
    </xdr:to>
    <xdr:cxnSp macro="">
      <xdr:nvCxnSpPr>
        <xdr:cNvPr id="134" name="直線コネクタ 133">
          <a:extLst>
            <a:ext uri="{FF2B5EF4-FFF2-40B4-BE49-F238E27FC236}">
              <a16:creationId xmlns:a16="http://schemas.microsoft.com/office/drawing/2014/main" id="{B4AE0376-54C2-49B8-BB9F-91F5C387883F}"/>
            </a:ext>
          </a:extLst>
        </xdr:cNvPr>
        <xdr:cNvCxnSpPr/>
      </xdr:nvCxnSpPr>
      <xdr:spPr>
        <a:xfrm flipV="1">
          <a:off x="9639300" y="713664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59479</xdr:rowOff>
    </xdr:from>
    <xdr:to>
      <xdr:col>46</xdr:col>
      <xdr:colOff>38100</xdr:colOff>
      <xdr:row>41</xdr:row>
      <xdr:rowOff>161079</xdr:rowOff>
    </xdr:to>
    <xdr:sp macro="" textlink="">
      <xdr:nvSpPr>
        <xdr:cNvPr id="135" name="楕円 134">
          <a:extLst>
            <a:ext uri="{FF2B5EF4-FFF2-40B4-BE49-F238E27FC236}">
              <a16:creationId xmlns:a16="http://schemas.microsoft.com/office/drawing/2014/main" id="{F4D02A62-4E06-4D4A-A6BA-3CE93BA7ECF3}"/>
            </a:ext>
          </a:extLst>
        </xdr:cNvPr>
        <xdr:cNvSpPr/>
      </xdr:nvSpPr>
      <xdr:spPr>
        <a:xfrm>
          <a:off x="8699500" y="70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109557</xdr:rowOff>
    </xdr:from>
    <xdr:to>
      <xdr:col>50</xdr:col>
      <xdr:colOff>114300</xdr:colOff>
      <xdr:row>41</xdr:row>
      <xdr:rowOff>110279</xdr:rowOff>
    </xdr:to>
    <xdr:cxnSp macro="">
      <xdr:nvCxnSpPr>
        <xdr:cNvPr id="136" name="直線コネクタ 135">
          <a:extLst>
            <a:ext uri="{FF2B5EF4-FFF2-40B4-BE49-F238E27FC236}">
              <a16:creationId xmlns:a16="http://schemas.microsoft.com/office/drawing/2014/main" id="{D8317BB9-A9B9-4D3E-B855-64AA2059ED63}"/>
            </a:ext>
          </a:extLst>
        </xdr:cNvPr>
        <xdr:cNvCxnSpPr/>
      </xdr:nvCxnSpPr>
      <xdr:spPr>
        <a:xfrm flipV="1">
          <a:off x="8750300" y="7139007"/>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61061</xdr:rowOff>
    </xdr:from>
    <xdr:to>
      <xdr:col>41</xdr:col>
      <xdr:colOff>101600</xdr:colOff>
      <xdr:row>41</xdr:row>
      <xdr:rowOff>162661</xdr:rowOff>
    </xdr:to>
    <xdr:sp macro="" textlink="">
      <xdr:nvSpPr>
        <xdr:cNvPr id="137" name="楕円 136">
          <a:extLst>
            <a:ext uri="{FF2B5EF4-FFF2-40B4-BE49-F238E27FC236}">
              <a16:creationId xmlns:a16="http://schemas.microsoft.com/office/drawing/2014/main" id="{83059D1D-5812-4D10-9313-2032DB29A525}"/>
            </a:ext>
          </a:extLst>
        </xdr:cNvPr>
        <xdr:cNvSpPr/>
      </xdr:nvSpPr>
      <xdr:spPr>
        <a:xfrm>
          <a:off x="7810500" y="70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110279</xdr:rowOff>
    </xdr:from>
    <xdr:to>
      <xdr:col>45</xdr:col>
      <xdr:colOff>177800</xdr:colOff>
      <xdr:row>41</xdr:row>
      <xdr:rowOff>111861</xdr:rowOff>
    </xdr:to>
    <xdr:cxnSp macro="">
      <xdr:nvCxnSpPr>
        <xdr:cNvPr id="138" name="直線コネクタ 137">
          <a:extLst>
            <a:ext uri="{FF2B5EF4-FFF2-40B4-BE49-F238E27FC236}">
              <a16:creationId xmlns:a16="http://schemas.microsoft.com/office/drawing/2014/main" id="{B417E087-22D7-4DF7-A260-48CA4D1AAB85}"/>
            </a:ext>
          </a:extLst>
        </xdr:cNvPr>
        <xdr:cNvCxnSpPr/>
      </xdr:nvCxnSpPr>
      <xdr:spPr>
        <a:xfrm flipV="1">
          <a:off x="7861300" y="7139729"/>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64601</xdr:rowOff>
    </xdr:from>
    <xdr:to>
      <xdr:col>36</xdr:col>
      <xdr:colOff>165100</xdr:colOff>
      <xdr:row>41</xdr:row>
      <xdr:rowOff>166201</xdr:rowOff>
    </xdr:to>
    <xdr:sp macro="" textlink="">
      <xdr:nvSpPr>
        <xdr:cNvPr id="139" name="楕円 138">
          <a:extLst>
            <a:ext uri="{FF2B5EF4-FFF2-40B4-BE49-F238E27FC236}">
              <a16:creationId xmlns:a16="http://schemas.microsoft.com/office/drawing/2014/main" id="{3396AB6F-CD57-43C3-942F-216D159810A9}"/>
            </a:ext>
          </a:extLst>
        </xdr:cNvPr>
        <xdr:cNvSpPr/>
      </xdr:nvSpPr>
      <xdr:spPr>
        <a:xfrm>
          <a:off x="6921500" y="70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111861</xdr:rowOff>
    </xdr:from>
    <xdr:to>
      <xdr:col>41</xdr:col>
      <xdr:colOff>50800</xdr:colOff>
      <xdr:row>41</xdr:row>
      <xdr:rowOff>115401</xdr:rowOff>
    </xdr:to>
    <xdr:cxnSp macro="">
      <xdr:nvCxnSpPr>
        <xdr:cNvPr id="140" name="直線コネクタ 139">
          <a:extLst>
            <a:ext uri="{FF2B5EF4-FFF2-40B4-BE49-F238E27FC236}">
              <a16:creationId xmlns:a16="http://schemas.microsoft.com/office/drawing/2014/main" id="{EB0F6603-A7B3-4C1D-9C23-3D40E5469FB2}"/>
            </a:ext>
          </a:extLst>
        </xdr:cNvPr>
        <xdr:cNvCxnSpPr/>
      </xdr:nvCxnSpPr>
      <xdr:spPr>
        <a:xfrm flipV="1">
          <a:off x="6972300" y="7141311"/>
          <a:ext cx="889000" cy="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8F3F2BAC-C80E-458F-8671-AA1615DE7F87}"/>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8647C582-ABB7-443D-AA8A-FB2B9275C713}"/>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1D2BB09F-42DF-49FE-9170-9FC023B5BE3D}"/>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0FF809E0-4522-482A-A7BC-82A8BC3EEB97}"/>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151484</xdr:rowOff>
    </xdr:from>
    <xdr:ext cx="534377" cy="259045"/>
    <xdr:sp macro="" textlink="">
      <xdr:nvSpPr>
        <xdr:cNvPr id="145" name="n_1mainValue【道路】&#10;一人当たり延長">
          <a:extLst>
            <a:ext uri="{FF2B5EF4-FFF2-40B4-BE49-F238E27FC236}">
              <a16:creationId xmlns:a16="http://schemas.microsoft.com/office/drawing/2014/main" id="{4707318A-0126-4BC5-9C88-937652017DD1}"/>
            </a:ext>
          </a:extLst>
        </xdr:cNvPr>
        <xdr:cNvSpPr txBox="1"/>
      </xdr:nvSpPr>
      <xdr:spPr>
        <a:xfrm>
          <a:off x="9359411" y="71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152206</xdr:rowOff>
    </xdr:from>
    <xdr:ext cx="534377" cy="259045"/>
    <xdr:sp macro="" textlink="">
      <xdr:nvSpPr>
        <xdr:cNvPr id="146" name="n_2mainValue【道路】&#10;一人当たり延長">
          <a:extLst>
            <a:ext uri="{FF2B5EF4-FFF2-40B4-BE49-F238E27FC236}">
              <a16:creationId xmlns:a16="http://schemas.microsoft.com/office/drawing/2014/main" id="{8E2B4CD1-46F3-49F4-9CF4-05D61EEBF472}"/>
            </a:ext>
          </a:extLst>
        </xdr:cNvPr>
        <xdr:cNvSpPr txBox="1"/>
      </xdr:nvSpPr>
      <xdr:spPr>
        <a:xfrm>
          <a:off x="8483111" y="71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153788</xdr:rowOff>
    </xdr:from>
    <xdr:ext cx="534377" cy="259045"/>
    <xdr:sp macro="" textlink="">
      <xdr:nvSpPr>
        <xdr:cNvPr id="147" name="n_3mainValue【道路】&#10;一人当たり延長">
          <a:extLst>
            <a:ext uri="{FF2B5EF4-FFF2-40B4-BE49-F238E27FC236}">
              <a16:creationId xmlns:a16="http://schemas.microsoft.com/office/drawing/2014/main" id="{5FAE35D5-249A-4757-90B2-A738A2EC6BF6}"/>
            </a:ext>
          </a:extLst>
        </xdr:cNvPr>
        <xdr:cNvSpPr txBox="1"/>
      </xdr:nvSpPr>
      <xdr:spPr>
        <a:xfrm>
          <a:off x="7594111" y="71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157328</xdr:rowOff>
    </xdr:from>
    <xdr:ext cx="534377" cy="259045"/>
    <xdr:sp macro="" textlink="">
      <xdr:nvSpPr>
        <xdr:cNvPr id="148" name="n_4mainValue【道路】&#10;一人当たり延長">
          <a:extLst>
            <a:ext uri="{FF2B5EF4-FFF2-40B4-BE49-F238E27FC236}">
              <a16:creationId xmlns:a16="http://schemas.microsoft.com/office/drawing/2014/main" id="{0442A4AB-EA0A-4BC4-B45A-E064F7316ADC}"/>
            </a:ext>
          </a:extLst>
        </xdr:cNvPr>
        <xdr:cNvSpPr txBox="1"/>
      </xdr:nvSpPr>
      <xdr:spPr>
        <a:xfrm>
          <a:off x="6705111" y="71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F93008B-5181-4BCC-BF39-11DF6D3F63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DED5666-81E7-40BB-A677-95D9A736CA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B2049F1-6A90-49EB-B230-4FDFFB059F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390CE9C-DDA9-4666-A104-649B6EE915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45B3A6B-E063-4AF4-9E38-2999B83F06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1F7FE18-5F4A-4656-84C6-6D31617749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52A3596-2BA5-4665-ADE5-9B124B5F37F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E34DE63-8FEB-419F-A15D-3AD98476A2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209985E-6E69-42B1-84AB-4FC1BC8718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D9BAFB3-B3F9-4F4E-A229-E5412CB8E5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1C61C29-8667-4D6C-8CE5-C2B6CF6A8A2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9F6F0F9-7599-4E72-899F-8F9A9A4E3C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8102C91-AF6C-47B0-B131-7BFF4851D0B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DD0A418-E312-4909-8531-677DE6D8D10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04AC04A-37E9-4B6D-8361-1D3A7AC700E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F61AEE2-9155-4652-A76A-AB196F61787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1141FBA-4CFD-4705-B9E7-7A4BDEE522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6E17C4A-3008-4511-A35F-11ED30CE04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03A43A2-5CDF-42D2-92F7-07FB0DB988B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8EA2976-0B30-46F1-85DE-16DA924E777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91A3BCF-E83B-4EC6-9BDA-9EA1FD01332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8B5593D-E431-4FB2-8D50-46C6D84AF0D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A26B8D7-71D9-46B7-8F25-52C7F7EE49A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242FEB2-9B53-4AF2-A6C7-ED724402499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C17F5CC-B517-4413-BC65-4725AD5392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312A9ECC-E949-44C7-A500-29A7EAA50F58}"/>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CF38C64-4223-4EAC-BD3B-3250652E1798}"/>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75829C92-D63C-4461-B226-4216382811CE}"/>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923E285-3E19-41BD-BFF4-9BB9B57BD606}"/>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5540D2ED-1385-4925-BF39-B8218E86384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D48AA01-9397-4768-9BAD-72774D549039}"/>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80994D81-3D95-499F-B168-9B789C86F91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9FB96707-36C5-4851-8F7D-0240B4E3A99A}"/>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6C909844-FA8A-4520-8E7F-F3A2D132445B}"/>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B92050AB-36E6-4A97-916D-8E5BF945F7C8}"/>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85F5B9F4-CA9D-42A8-A47F-FC145AFAA339}"/>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AC22EB3-3ACB-469E-8B08-D37D7D8E27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A29A7A4-B0AA-41A4-9874-D4FBB23649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68E60FB-11D4-402B-88F8-63A82497C8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68673FF-316C-4B03-8F76-B0ACBEB047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2080E73-7856-4A89-BAC4-7372C2038D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21046</xdr:rowOff>
    </xdr:from>
    <xdr:to>
      <xdr:col>24</xdr:col>
      <xdr:colOff>114300</xdr:colOff>
      <xdr:row>62</xdr:row>
      <xdr:rowOff>122646</xdr:rowOff>
    </xdr:to>
    <xdr:sp macro="" textlink="">
      <xdr:nvSpPr>
        <xdr:cNvPr id="190" name="楕円 189">
          <a:extLst>
            <a:ext uri="{FF2B5EF4-FFF2-40B4-BE49-F238E27FC236}">
              <a16:creationId xmlns:a16="http://schemas.microsoft.com/office/drawing/2014/main" id="{B66CAB4A-3A64-4B49-A2D6-557138C29757}"/>
            </a:ext>
          </a:extLst>
        </xdr:cNvPr>
        <xdr:cNvSpPr/>
      </xdr:nvSpPr>
      <xdr:spPr>
        <a:xfrm>
          <a:off x="4584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170923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717E0BD-44C7-4CF8-B06B-B69EDBD17389}"/>
            </a:ext>
          </a:extLst>
        </xdr:cNvPr>
        <xdr:cNvSpPr txBox="1"/>
      </xdr:nvSpPr>
      <xdr:spPr>
        <a:xfrm>
          <a:off x="4673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27577</xdr:rowOff>
    </xdr:from>
    <xdr:to>
      <xdr:col>20</xdr:col>
      <xdr:colOff>38100</xdr:colOff>
      <xdr:row>62</xdr:row>
      <xdr:rowOff>129177</xdr:rowOff>
    </xdr:to>
    <xdr:sp macro="" textlink="">
      <xdr:nvSpPr>
        <xdr:cNvPr id="192" name="楕円 191">
          <a:extLst>
            <a:ext uri="{FF2B5EF4-FFF2-40B4-BE49-F238E27FC236}">
              <a16:creationId xmlns:a16="http://schemas.microsoft.com/office/drawing/2014/main" id="{50056C4C-D2CE-462D-91DD-40425C8E236C}"/>
            </a:ext>
          </a:extLst>
        </xdr:cNvPr>
        <xdr:cNvSpPr/>
      </xdr:nvSpPr>
      <xdr:spPr>
        <a:xfrm>
          <a:off x="3746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71846</xdr:rowOff>
    </xdr:from>
    <xdr:to>
      <xdr:col>24</xdr:col>
      <xdr:colOff>63500</xdr:colOff>
      <xdr:row>62</xdr:row>
      <xdr:rowOff>78377</xdr:rowOff>
    </xdr:to>
    <xdr:cxnSp macro="">
      <xdr:nvCxnSpPr>
        <xdr:cNvPr id="193" name="直線コネクタ 192">
          <a:extLst>
            <a:ext uri="{FF2B5EF4-FFF2-40B4-BE49-F238E27FC236}">
              <a16:creationId xmlns:a16="http://schemas.microsoft.com/office/drawing/2014/main" id="{2B30F8F0-9611-49FB-85AD-5A043AC297D8}"/>
            </a:ext>
          </a:extLst>
        </xdr:cNvPr>
        <xdr:cNvCxnSpPr/>
      </xdr:nvCxnSpPr>
      <xdr:spPr>
        <a:xfrm flipV="1">
          <a:off x="3797300" y="107017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61867</xdr:rowOff>
    </xdr:from>
    <xdr:to>
      <xdr:col>15</xdr:col>
      <xdr:colOff>101600</xdr:colOff>
      <xdr:row>62</xdr:row>
      <xdr:rowOff>163467</xdr:rowOff>
    </xdr:to>
    <xdr:sp macro="" textlink="">
      <xdr:nvSpPr>
        <xdr:cNvPr id="194" name="楕円 193">
          <a:extLst>
            <a:ext uri="{FF2B5EF4-FFF2-40B4-BE49-F238E27FC236}">
              <a16:creationId xmlns:a16="http://schemas.microsoft.com/office/drawing/2014/main" id="{342135CE-B121-4461-AB4B-D77EC2F0BACC}"/>
            </a:ext>
          </a:extLst>
        </xdr:cNvPr>
        <xdr:cNvSpPr/>
      </xdr:nvSpPr>
      <xdr:spPr>
        <a:xfrm>
          <a:off x="2857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78377</xdr:rowOff>
    </xdr:from>
    <xdr:to>
      <xdr:col>19</xdr:col>
      <xdr:colOff>177800</xdr:colOff>
      <xdr:row>62</xdr:row>
      <xdr:rowOff>112667</xdr:rowOff>
    </xdr:to>
    <xdr:cxnSp macro="">
      <xdr:nvCxnSpPr>
        <xdr:cNvPr id="195" name="直線コネクタ 194">
          <a:extLst>
            <a:ext uri="{FF2B5EF4-FFF2-40B4-BE49-F238E27FC236}">
              <a16:creationId xmlns:a16="http://schemas.microsoft.com/office/drawing/2014/main" id="{1ED17301-4C5B-46C8-84A5-75C1E3E96E99}"/>
            </a:ext>
          </a:extLst>
        </xdr:cNvPr>
        <xdr:cNvCxnSpPr/>
      </xdr:nvCxnSpPr>
      <xdr:spPr>
        <a:xfrm flipV="1">
          <a:off x="2908300" y="107082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96" name="楕円 195">
          <a:extLst>
            <a:ext uri="{FF2B5EF4-FFF2-40B4-BE49-F238E27FC236}">
              <a16:creationId xmlns:a16="http://schemas.microsoft.com/office/drawing/2014/main" id="{1D906C1C-B30B-41D2-895A-C521743CDB20}"/>
            </a:ext>
          </a:extLst>
        </xdr:cNvPr>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112667</xdr:rowOff>
    </xdr:to>
    <xdr:cxnSp macro="">
      <xdr:nvCxnSpPr>
        <xdr:cNvPr id="197" name="直線コネクタ 196">
          <a:extLst>
            <a:ext uri="{FF2B5EF4-FFF2-40B4-BE49-F238E27FC236}">
              <a16:creationId xmlns:a16="http://schemas.microsoft.com/office/drawing/2014/main" id="{9A279944-0127-443B-BF1B-1D54CA01D431}"/>
            </a:ext>
          </a:extLst>
        </xdr:cNvPr>
        <xdr:cNvCxnSpPr/>
      </xdr:nvCxnSpPr>
      <xdr:spPr>
        <a:xfrm>
          <a:off x="2019300" y="107213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19413</xdr:rowOff>
    </xdr:from>
    <xdr:to>
      <xdr:col>6</xdr:col>
      <xdr:colOff>38100</xdr:colOff>
      <xdr:row>62</xdr:row>
      <xdr:rowOff>121013</xdr:rowOff>
    </xdr:to>
    <xdr:sp macro="" textlink="">
      <xdr:nvSpPr>
        <xdr:cNvPr id="198" name="楕円 197">
          <a:extLst>
            <a:ext uri="{FF2B5EF4-FFF2-40B4-BE49-F238E27FC236}">
              <a16:creationId xmlns:a16="http://schemas.microsoft.com/office/drawing/2014/main" id="{238C650B-8D0E-42D2-B8A2-82838170A15D}"/>
            </a:ext>
          </a:extLst>
        </xdr:cNvPr>
        <xdr:cNvSpPr/>
      </xdr:nvSpPr>
      <xdr:spPr>
        <a:xfrm>
          <a:off x="1079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70213</xdr:rowOff>
    </xdr:from>
    <xdr:to>
      <xdr:col>10</xdr:col>
      <xdr:colOff>114300</xdr:colOff>
      <xdr:row>62</xdr:row>
      <xdr:rowOff>91440</xdr:rowOff>
    </xdr:to>
    <xdr:cxnSp macro="">
      <xdr:nvCxnSpPr>
        <xdr:cNvPr id="199" name="直線コネクタ 198">
          <a:extLst>
            <a:ext uri="{FF2B5EF4-FFF2-40B4-BE49-F238E27FC236}">
              <a16:creationId xmlns:a16="http://schemas.microsoft.com/office/drawing/2014/main" id="{E1A30F08-5DED-4B33-90C6-60D05A72F607}"/>
            </a:ext>
          </a:extLst>
        </xdr:cNvPr>
        <xdr:cNvCxnSpPr/>
      </xdr:nvCxnSpPr>
      <xdr:spPr>
        <a:xfrm>
          <a:off x="1130300" y="107001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72DF50B-A92C-4DBC-9850-01C53F8B9BA8}"/>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7F493441-BF6E-4618-94D9-3456C2DF1831}"/>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6843D24-6BAF-4A6B-9C57-4459C2D9063E}"/>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3EDC2D1-E3DA-4EA2-9E29-B18802189C1A}"/>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120304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3AAE7EC9-B96B-4E06-80C5-97FDF76C9CB8}"/>
            </a:ext>
          </a:extLst>
        </xdr:cNvPr>
        <xdr:cNvSpPr txBox="1"/>
      </xdr:nvSpPr>
      <xdr:spPr>
        <a:xfrm>
          <a:off x="3582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154594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CEA9F08-0B8F-43A4-A8DF-EDF87A583683}"/>
            </a:ext>
          </a:extLst>
        </xdr:cNvPr>
        <xdr:cNvSpPr txBox="1"/>
      </xdr:nvSpPr>
      <xdr:spPr>
        <a:xfrm>
          <a:off x="2705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2B13563-C8BE-4FC5-B04F-9E6604758484}"/>
            </a:ext>
          </a:extLst>
        </xdr:cNvPr>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112140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2E30834-3C09-4567-810C-6775ACBA8A75}"/>
            </a:ext>
          </a:extLst>
        </xdr:cNvPr>
        <xdr:cNvSpPr txBox="1"/>
      </xdr:nvSpPr>
      <xdr:spPr>
        <a:xfrm>
          <a:off x="927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4379428-CD87-41F8-A21D-07CB134B584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462734D-0AA8-4589-9F77-C9418ADECC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814BE20-127D-4FB5-9CF6-787FDB0D5A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669F295-76EA-4F0F-9FC9-994C5BCD15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F5F1E7C-63F9-455C-B466-756903D437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75569F9-CD05-4EF0-8ABA-C34A8EB20F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7AF13C0-EBFC-4151-B9ED-2D247CA8D9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4553B6A-D68E-482F-94D6-1F972CF89D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1C8BB5C-C498-4BD2-8875-7665C9F47C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A82D6CD-7022-4CE3-9E71-F8DE757B82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5527D06-71DB-41A4-ADED-76BC3DAF2FF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10336308-757E-4285-AC8C-CFDEF755F97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B9292E3-4CD6-444B-936A-519F6CA711B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71F5E18-94E2-4EC8-9793-671E3B4E331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3CCCA3E-0B6B-4E01-9125-98360875D92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447DEA44-25B7-4D9D-A256-FC8895D4656C}"/>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85E5D33-78B9-4DA6-ACC5-69425B312D9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E1027D35-A707-4A3D-A8B0-48602342A942}"/>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BAB3175-FCE3-4268-BC2E-914998164F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1F5CBAA8-988D-429F-9B06-D93BB80CC11E}"/>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A493ACA-96B0-41B5-AF11-27B89C1181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B7EBB9BD-D922-4DE8-91FA-28AF2F3F9E7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5A81A9FE-B830-4CFE-A965-D6FE97400D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BAB120F9-78A8-45DC-A6D1-EAD0FABB4D98}"/>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E19D3B28-F5D0-4A8D-9283-FBA5A60D5478}"/>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1C9E9A68-122B-4371-8FEA-D17718168F58}"/>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2131DC86-2679-4B76-A2CE-4304D83D2B24}"/>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64976EC3-327F-490D-A0E2-126D87492D24}"/>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78E415A5-AD45-4934-AAEA-52F3F122093E}"/>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765BEC84-62D7-4B86-8BB6-F668DE06871F}"/>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9BF2F0BB-4CAE-4F2A-B44B-B85F6DF12A6B}"/>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5853EB45-2D7D-4450-8E39-DB40CB31501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71DD50D4-BB24-42BB-B273-0C33D06508EF}"/>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40524592-5B82-4DE4-AC5E-8598D3127BC1}"/>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E8A59F6-17D0-49CB-93EF-4B6DAE1C33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349F7B3-9D19-403D-9272-27641F1B80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7D23CEA-ED8A-4A91-958B-8EB987FE3D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3BBF51B-F234-4995-B7A4-8467318F6B3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33C0795-02E5-4D44-95DA-A12D61C292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115443</xdr:rowOff>
    </xdr:from>
    <xdr:to>
      <xdr:col>55</xdr:col>
      <xdr:colOff>50800</xdr:colOff>
      <xdr:row>64</xdr:row>
      <xdr:rowOff>45593</xdr:rowOff>
    </xdr:to>
    <xdr:sp macro="" textlink="">
      <xdr:nvSpPr>
        <xdr:cNvPr id="247" name="楕円 246">
          <a:extLst>
            <a:ext uri="{FF2B5EF4-FFF2-40B4-BE49-F238E27FC236}">
              <a16:creationId xmlns:a16="http://schemas.microsoft.com/office/drawing/2014/main" id="{43C6B5A8-42BE-4F45-881D-D26C64D355A0}"/>
            </a:ext>
          </a:extLst>
        </xdr:cNvPr>
        <xdr:cNvSpPr/>
      </xdr:nvSpPr>
      <xdr:spPr>
        <a:xfrm>
          <a:off x="10426700" y="109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76735</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EE69C51D-6524-4E24-A476-2DA2719EC39E}"/>
            </a:ext>
          </a:extLst>
        </xdr:cNvPr>
        <xdr:cNvSpPr txBox="1"/>
      </xdr:nvSpPr>
      <xdr:spPr>
        <a:xfrm>
          <a:off x="10515600" y="10878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117988</xdr:rowOff>
    </xdr:from>
    <xdr:to>
      <xdr:col>50</xdr:col>
      <xdr:colOff>165100</xdr:colOff>
      <xdr:row>64</xdr:row>
      <xdr:rowOff>48138</xdr:rowOff>
    </xdr:to>
    <xdr:sp macro="" textlink="">
      <xdr:nvSpPr>
        <xdr:cNvPr id="249" name="楕円 248">
          <a:extLst>
            <a:ext uri="{FF2B5EF4-FFF2-40B4-BE49-F238E27FC236}">
              <a16:creationId xmlns:a16="http://schemas.microsoft.com/office/drawing/2014/main" id="{B9FB60D9-AF1F-4789-95D0-DBEE593C27B1}"/>
            </a:ext>
          </a:extLst>
        </xdr:cNvPr>
        <xdr:cNvSpPr/>
      </xdr:nvSpPr>
      <xdr:spPr>
        <a:xfrm>
          <a:off x="9588500" y="1091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166243</xdr:rowOff>
    </xdr:from>
    <xdr:to>
      <xdr:col>55</xdr:col>
      <xdr:colOff>0</xdr:colOff>
      <xdr:row>63</xdr:row>
      <xdr:rowOff>168788</xdr:rowOff>
    </xdr:to>
    <xdr:cxnSp macro="">
      <xdr:nvCxnSpPr>
        <xdr:cNvPr id="250" name="直線コネクタ 249">
          <a:extLst>
            <a:ext uri="{FF2B5EF4-FFF2-40B4-BE49-F238E27FC236}">
              <a16:creationId xmlns:a16="http://schemas.microsoft.com/office/drawing/2014/main" id="{F3712584-7E24-4924-8171-97C43083D495}"/>
            </a:ext>
          </a:extLst>
        </xdr:cNvPr>
        <xdr:cNvCxnSpPr/>
      </xdr:nvCxnSpPr>
      <xdr:spPr>
        <a:xfrm flipV="1">
          <a:off x="9639300" y="10967593"/>
          <a:ext cx="8382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120220</xdr:rowOff>
    </xdr:from>
    <xdr:to>
      <xdr:col>46</xdr:col>
      <xdr:colOff>38100</xdr:colOff>
      <xdr:row>64</xdr:row>
      <xdr:rowOff>50370</xdr:rowOff>
    </xdr:to>
    <xdr:sp macro="" textlink="">
      <xdr:nvSpPr>
        <xdr:cNvPr id="251" name="楕円 250">
          <a:extLst>
            <a:ext uri="{FF2B5EF4-FFF2-40B4-BE49-F238E27FC236}">
              <a16:creationId xmlns:a16="http://schemas.microsoft.com/office/drawing/2014/main" id="{EBF0DDFE-10D9-4312-BACF-7AF49CC8A602}"/>
            </a:ext>
          </a:extLst>
        </xdr:cNvPr>
        <xdr:cNvSpPr/>
      </xdr:nvSpPr>
      <xdr:spPr>
        <a:xfrm>
          <a:off x="8699500" y="109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168788</xdr:rowOff>
    </xdr:from>
    <xdr:to>
      <xdr:col>50</xdr:col>
      <xdr:colOff>114300</xdr:colOff>
      <xdr:row>63</xdr:row>
      <xdr:rowOff>171020</xdr:rowOff>
    </xdr:to>
    <xdr:cxnSp macro="">
      <xdr:nvCxnSpPr>
        <xdr:cNvPr id="252" name="直線コネクタ 251">
          <a:extLst>
            <a:ext uri="{FF2B5EF4-FFF2-40B4-BE49-F238E27FC236}">
              <a16:creationId xmlns:a16="http://schemas.microsoft.com/office/drawing/2014/main" id="{93ACFE19-CB9B-451B-A454-98CE86D27606}"/>
            </a:ext>
          </a:extLst>
        </xdr:cNvPr>
        <xdr:cNvCxnSpPr/>
      </xdr:nvCxnSpPr>
      <xdr:spPr>
        <a:xfrm flipV="1">
          <a:off x="8750300" y="10970138"/>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25325</xdr:rowOff>
    </xdr:from>
    <xdr:to>
      <xdr:col>41</xdr:col>
      <xdr:colOff>101600</xdr:colOff>
      <xdr:row>64</xdr:row>
      <xdr:rowOff>126925</xdr:rowOff>
    </xdr:to>
    <xdr:sp macro="" textlink="">
      <xdr:nvSpPr>
        <xdr:cNvPr id="253" name="楕円 252">
          <a:extLst>
            <a:ext uri="{FF2B5EF4-FFF2-40B4-BE49-F238E27FC236}">
              <a16:creationId xmlns:a16="http://schemas.microsoft.com/office/drawing/2014/main" id="{550BEEB6-B048-4796-A7C0-71660AC15077}"/>
            </a:ext>
          </a:extLst>
        </xdr:cNvPr>
        <xdr:cNvSpPr/>
      </xdr:nvSpPr>
      <xdr:spPr>
        <a:xfrm>
          <a:off x="7810500" y="109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171020</xdr:rowOff>
    </xdr:from>
    <xdr:to>
      <xdr:col>45</xdr:col>
      <xdr:colOff>177800</xdr:colOff>
      <xdr:row>64</xdr:row>
      <xdr:rowOff>76125</xdr:rowOff>
    </xdr:to>
    <xdr:cxnSp macro="">
      <xdr:nvCxnSpPr>
        <xdr:cNvPr id="254" name="直線コネクタ 253">
          <a:extLst>
            <a:ext uri="{FF2B5EF4-FFF2-40B4-BE49-F238E27FC236}">
              <a16:creationId xmlns:a16="http://schemas.microsoft.com/office/drawing/2014/main" id="{E950AF0E-4850-4B3A-86BF-8E2C856DEC44}"/>
            </a:ext>
          </a:extLst>
        </xdr:cNvPr>
        <xdr:cNvCxnSpPr/>
      </xdr:nvCxnSpPr>
      <xdr:spPr>
        <a:xfrm flipV="1">
          <a:off x="7861300" y="10972370"/>
          <a:ext cx="889000" cy="7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123674</xdr:rowOff>
    </xdr:from>
    <xdr:to>
      <xdr:col>36</xdr:col>
      <xdr:colOff>165100</xdr:colOff>
      <xdr:row>64</xdr:row>
      <xdr:rowOff>53824</xdr:rowOff>
    </xdr:to>
    <xdr:sp macro="" textlink="">
      <xdr:nvSpPr>
        <xdr:cNvPr id="255" name="楕円 254">
          <a:extLst>
            <a:ext uri="{FF2B5EF4-FFF2-40B4-BE49-F238E27FC236}">
              <a16:creationId xmlns:a16="http://schemas.microsoft.com/office/drawing/2014/main" id="{E840AFD2-89C1-4462-96AC-C2AD7E34EFEC}"/>
            </a:ext>
          </a:extLst>
        </xdr:cNvPr>
        <xdr:cNvSpPr/>
      </xdr:nvSpPr>
      <xdr:spPr>
        <a:xfrm>
          <a:off x="6921500" y="109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3024</xdr:rowOff>
    </xdr:from>
    <xdr:to>
      <xdr:col>41</xdr:col>
      <xdr:colOff>50800</xdr:colOff>
      <xdr:row>64</xdr:row>
      <xdr:rowOff>76125</xdr:rowOff>
    </xdr:to>
    <xdr:cxnSp macro="">
      <xdr:nvCxnSpPr>
        <xdr:cNvPr id="256" name="直線コネクタ 255">
          <a:extLst>
            <a:ext uri="{FF2B5EF4-FFF2-40B4-BE49-F238E27FC236}">
              <a16:creationId xmlns:a16="http://schemas.microsoft.com/office/drawing/2014/main" id="{6C37EF71-F9C5-4093-9B2B-6825CD6C9CBD}"/>
            </a:ext>
          </a:extLst>
        </xdr:cNvPr>
        <xdr:cNvCxnSpPr/>
      </xdr:nvCxnSpPr>
      <xdr:spPr>
        <a:xfrm>
          <a:off x="6972300" y="10975824"/>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481E747B-C616-4E5F-9A53-039F35A61F83}"/>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217CD2E0-EFA9-470F-849D-CB9B8916A63E}"/>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A81661BC-E325-4D5F-AC31-0C7EBF1287B9}"/>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4B2DBEF-E155-48F2-BEDC-0E4E5FE548F6}"/>
            </a:ext>
          </a:extLst>
        </xdr:cNvPr>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64</xdr:row>
      <xdr:rowOff>39265</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6F836215-353C-4E84-87FA-E9249860744A}"/>
            </a:ext>
          </a:extLst>
        </xdr:cNvPr>
        <xdr:cNvSpPr txBox="1"/>
      </xdr:nvSpPr>
      <xdr:spPr>
        <a:xfrm>
          <a:off x="9281505" y="11012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41497</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C5040F11-BF11-47FC-AB41-CE218B4052FE}"/>
            </a:ext>
          </a:extLst>
        </xdr:cNvPr>
        <xdr:cNvSpPr txBox="1"/>
      </xdr:nvSpPr>
      <xdr:spPr>
        <a:xfrm>
          <a:off x="8405205" y="110142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118052</xdr:rowOff>
    </xdr:from>
    <xdr:ext cx="378565" cy="259045"/>
    <xdr:sp macro="" textlink="">
      <xdr:nvSpPr>
        <xdr:cNvPr id="263" name="n_3mainValue【橋りょう・トンネル】&#10;一人当たり有形固定資産（償却資産）額">
          <a:extLst>
            <a:ext uri="{FF2B5EF4-FFF2-40B4-BE49-F238E27FC236}">
              <a16:creationId xmlns:a16="http://schemas.microsoft.com/office/drawing/2014/main" id="{06952773-16F2-4FCA-966A-6C15DC7B210D}"/>
            </a:ext>
          </a:extLst>
        </xdr:cNvPr>
        <xdr:cNvSpPr txBox="1"/>
      </xdr:nvSpPr>
      <xdr:spPr>
        <a:xfrm>
          <a:off x="7672017" y="11090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70351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1AE8DAD3-BBD8-4A85-A31A-0389E0952EAA}"/>
            </a:ext>
          </a:extLst>
        </xdr:cNvPr>
        <xdr:cNvSpPr txBox="1"/>
      </xdr:nvSpPr>
      <xdr:spPr>
        <a:xfrm>
          <a:off x="6672795" y="1070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F607EBD-7760-49A4-9D1F-81B60EB0E0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2F82A77-18B7-4F99-8163-305EE3F8EF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4EA8690-B557-4BDF-B850-E2404524F2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2077156-FCD1-4266-94BC-88BE65BB84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E47432D-F994-45CF-A8AA-8674D17B07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79743C3-9807-401C-B3CB-42320B1B1D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72ED5DA-0F78-46BE-AC58-79DEBB3B81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A2C83A8-90DC-4265-A595-D8AA36C0DF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211ACD4-EC36-4C38-A8D8-5BA4BF8D7C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67E1627-5B0B-486B-9EFC-D418B5040B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1BB3028-380F-4F8E-86E1-2FB8960911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35856BF-81DA-442C-958A-DB1C6A6E40D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5C33B690-4D2C-4F86-BB55-BB206F59B30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CEFD027B-5D14-4BB7-9B37-20C671730D7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3E63E81D-4E83-4452-B2B5-12AC246CCDD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FDE048FA-1CF7-44F7-BB6D-13F455DA17D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B875F48-0A04-4EF5-B96F-FFEBE970BC9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18C5D6D-825F-4163-BA9F-D141F2353C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B96D000F-4C10-40C5-A241-2BCF380405E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CD00B233-224B-43A2-BB93-58A39D47A1C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F429BB1-5239-4BAB-A825-D157C25533C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9E2B605-E8EA-4603-9F09-67282AF5E3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053EE3C-E16D-4A5C-B433-C81C9224461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BB0DC30-5DF1-4BBF-B662-C29864019B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88317139-5ABA-4399-9BEC-58CA749EA77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8DC3F4A7-4958-4D22-968C-F87AE8FD35F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F19B24E4-C117-43BB-A706-D39FD4AEAC7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CF3BDDF8-99CC-4D08-BD57-90E67D444737}"/>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8183FCD7-6926-4EE2-8509-458BA527D51C}"/>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5437482-6064-488B-BBDA-09442854BDAE}"/>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80947644-FB5B-46C1-A5F5-695DF541E5CA}"/>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AB1FB163-FD4C-4DED-AF51-DE467ADE6B32}"/>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B591D76F-5ED8-4E72-B567-30EE681192AE}"/>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2D34A3F2-FA5D-49D2-BAB5-C8F4DB5DC1A5}"/>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3CC91C63-74AB-42F6-B795-105AC52ABDF2}"/>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A888755-EAF8-44EF-9DD3-B6D178CE7F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E4A497D-35D2-4344-B950-BC58FE4F95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324BA1A-7D4E-400E-98F8-E4A2C6F8A89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56E24EC-83B6-4573-9ADC-243579E7B7C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630B7CE-DD9D-462B-96DE-8E464F04F1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19686</xdr:rowOff>
    </xdr:from>
    <xdr:to>
      <xdr:col>24</xdr:col>
      <xdr:colOff>114300</xdr:colOff>
      <xdr:row>80</xdr:row>
      <xdr:rowOff>121286</xdr:rowOff>
    </xdr:to>
    <xdr:sp macro="" textlink="">
      <xdr:nvSpPr>
        <xdr:cNvPr id="305" name="楕円 304">
          <a:extLst>
            <a:ext uri="{FF2B5EF4-FFF2-40B4-BE49-F238E27FC236}">
              <a16:creationId xmlns:a16="http://schemas.microsoft.com/office/drawing/2014/main" id="{DFD723CE-F16C-4918-96DD-2B8BECE174B9}"/>
            </a:ext>
          </a:extLst>
        </xdr:cNvPr>
        <xdr:cNvSpPr/>
      </xdr:nvSpPr>
      <xdr:spPr>
        <a:xfrm>
          <a:off x="45847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42563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7C94F36-79EA-4365-9BCB-C68BE795B179}"/>
            </a:ext>
          </a:extLst>
        </xdr:cNvPr>
        <xdr:cNvSpPr txBox="1"/>
      </xdr:nvSpPr>
      <xdr:spPr>
        <a:xfrm>
          <a:off x="4673600"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105411</xdr:rowOff>
    </xdr:from>
    <xdr:to>
      <xdr:col>20</xdr:col>
      <xdr:colOff>38100</xdr:colOff>
      <xdr:row>80</xdr:row>
      <xdr:rowOff>35561</xdr:rowOff>
    </xdr:to>
    <xdr:sp macro="" textlink="">
      <xdr:nvSpPr>
        <xdr:cNvPr id="307" name="楕円 306">
          <a:extLst>
            <a:ext uri="{FF2B5EF4-FFF2-40B4-BE49-F238E27FC236}">
              <a16:creationId xmlns:a16="http://schemas.microsoft.com/office/drawing/2014/main" id="{577A1628-E7BD-4609-88BD-740CEA97B72C}"/>
            </a:ext>
          </a:extLst>
        </xdr:cNvPr>
        <xdr:cNvSpPr/>
      </xdr:nvSpPr>
      <xdr:spPr>
        <a:xfrm>
          <a:off x="3746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156211</xdr:rowOff>
    </xdr:from>
    <xdr:to>
      <xdr:col>24</xdr:col>
      <xdr:colOff>63500</xdr:colOff>
      <xdr:row>80</xdr:row>
      <xdr:rowOff>70486</xdr:rowOff>
    </xdr:to>
    <xdr:cxnSp macro="">
      <xdr:nvCxnSpPr>
        <xdr:cNvPr id="308" name="直線コネクタ 307">
          <a:extLst>
            <a:ext uri="{FF2B5EF4-FFF2-40B4-BE49-F238E27FC236}">
              <a16:creationId xmlns:a16="http://schemas.microsoft.com/office/drawing/2014/main" id="{048C83CE-CC67-4AEA-A442-D7E163EBD7EF}"/>
            </a:ext>
          </a:extLst>
        </xdr:cNvPr>
        <xdr:cNvCxnSpPr/>
      </xdr:nvCxnSpPr>
      <xdr:spPr>
        <a:xfrm>
          <a:off x="3797300" y="1370076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149225</xdr:rowOff>
    </xdr:from>
    <xdr:to>
      <xdr:col>15</xdr:col>
      <xdr:colOff>101600</xdr:colOff>
      <xdr:row>79</xdr:row>
      <xdr:rowOff>79375</xdr:rowOff>
    </xdr:to>
    <xdr:sp macro="" textlink="">
      <xdr:nvSpPr>
        <xdr:cNvPr id="309" name="楕円 308">
          <a:extLst>
            <a:ext uri="{FF2B5EF4-FFF2-40B4-BE49-F238E27FC236}">
              <a16:creationId xmlns:a16="http://schemas.microsoft.com/office/drawing/2014/main" id="{62921AD7-F1AB-4AE2-8DB9-6E664345F9AB}"/>
            </a:ext>
          </a:extLst>
        </xdr:cNvPr>
        <xdr:cNvSpPr/>
      </xdr:nvSpPr>
      <xdr:spPr>
        <a:xfrm>
          <a:off x="2857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28575</xdr:rowOff>
    </xdr:from>
    <xdr:to>
      <xdr:col>19</xdr:col>
      <xdr:colOff>177800</xdr:colOff>
      <xdr:row>79</xdr:row>
      <xdr:rowOff>156211</xdr:rowOff>
    </xdr:to>
    <xdr:cxnSp macro="">
      <xdr:nvCxnSpPr>
        <xdr:cNvPr id="310" name="直線コネクタ 309">
          <a:extLst>
            <a:ext uri="{FF2B5EF4-FFF2-40B4-BE49-F238E27FC236}">
              <a16:creationId xmlns:a16="http://schemas.microsoft.com/office/drawing/2014/main" id="{3D2E2899-8630-451A-8350-F977600AB1AE}"/>
            </a:ext>
          </a:extLst>
        </xdr:cNvPr>
        <xdr:cNvCxnSpPr/>
      </xdr:nvCxnSpPr>
      <xdr:spPr>
        <a:xfrm>
          <a:off x="2908300" y="13573125"/>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107314</xdr:rowOff>
    </xdr:from>
    <xdr:to>
      <xdr:col>10</xdr:col>
      <xdr:colOff>165100</xdr:colOff>
      <xdr:row>79</xdr:row>
      <xdr:rowOff>37464</xdr:rowOff>
    </xdr:to>
    <xdr:sp macro="" textlink="">
      <xdr:nvSpPr>
        <xdr:cNvPr id="311" name="楕円 310">
          <a:extLst>
            <a:ext uri="{FF2B5EF4-FFF2-40B4-BE49-F238E27FC236}">
              <a16:creationId xmlns:a16="http://schemas.microsoft.com/office/drawing/2014/main" id="{F2570E8C-F583-49A2-A92A-23796EA14B97}"/>
            </a:ext>
          </a:extLst>
        </xdr:cNvPr>
        <xdr:cNvSpPr/>
      </xdr:nvSpPr>
      <xdr:spPr>
        <a:xfrm>
          <a:off x="1968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158114</xdr:rowOff>
    </xdr:from>
    <xdr:to>
      <xdr:col>15</xdr:col>
      <xdr:colOff>50800</xdr:colOff>
      <xdr:row>79</xdr:row>
      <xdr:rowOff>28575</xdr:rowOff>
    </xdr:to>
    <xdr:cxnSp macro="">
      <xdr:nvCxnSpPr>
        <xdr:cNvPr id="312" name="直線コネクタ 311">
          <a:extLst>
            <a:ext uri="{FF2B5EF4-FFF2-40B4-BE49-F238E27FC236}">
              <a16:creationId xmlns:a16="http://schemas.microsoft.com/office/drawing/2014/main" id="{46631DCB-32D8-4055-B463-77F8EE2A0803}"/>
            </a:ext>
          </a:extLst>
        </xdr:cNvPr>
        <xdr:cNvCxnSpPr/>
      </xdr:nvCxnSpPr>
      <xdr:spPr>
        <a:xfrm>
          <a:off x="2019300" y="135312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57786</xdr:rowOff>
    </xdr:from>
    <xdr:to>
      <xdr:col>6</xdr:col>
      <xdr:colOff>38100</xdr:colOff>
      <xdr:row>79</xdr:row>
      <xdr:rowOff>159386</xdr:rowOff>
    </xdr:to>
    <xdr:sp macro="" textlink="">
      <xdr:nvSpPr>
        <xdr:cNvPr id="313" name="楕円 312">
          <a:extLst>
            <a:ext uri="{FF2B5EF4-FFF2-40B4-BE49-F238E27FC236}">
              <a16:creationId xmlns:a16="http://schemas.microsoft.com/office/drawing/2014/main" id="{DFA1C3B5-3675-4533-BB5A-B9704700E6EF}"/>
            </a:ext>
          </a:extLst>
        </xdr:cNvPr>
        <xdr:cNvSpPr/>
      </xdr:nvSpPr>
      <xdr:spPr>
        <a:xfrm>
          <a:off x="1079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158114</xdr:rowOff>
    </xdr:from>
    <xdr:to>
      <xdr:col>10</xdr:col>
      <xdr:colOff>114300</xdr:colOff>
      <xdr:row>79</xdr:row>
      <xdr:rowOff>108586</xdr:rowOff>
    </xdr:to>
    <xdr:cxnSp macro="">
      <xdr:nvCxnSpPr>
        <xdr:cNvPr id="314" name="直線コネクタ 313">
          <a:extLst>
            <a:ext uri="{FF2B5EF4-FFF2-40B4-BE49-F238E27FC236}">
              <a16:creationId xmlns:a16="http://schemas.microsoft.com/office/drawing/2014/main" id="{98419BD4-DDFE-4E13-9E4D-7FCA8C4BA901}"/>
            </a:ext>
          </a:extLst>
        </xdr:cNvPr>
        <xdr:cNvCxnSpPr/>
      </xdr:nvCxnSpPr>
      <xdr:spPr>
        <a:xfrm flipV="1">
          <a:off x="1130300" y="13531214"/>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A9226028-B16D-4EB7-B364-253D558AD1FB}"/>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322B8A86-82BA-4022-9FEF-AE43E12FD16A}"/>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860B875D-9E4B-4B3D-A5C2-DA614CBCA70A}"/>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DAF1B0AA-7E55-418D-A6AF-07CF68F8BC50}"/>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52088</xdr:rowOff>
    </xdr:from>
    <xdr:ext cx="405111" cy="259045"/>
    <xdr:sp macro="" textlink="">
      <xdr:nvSpPr>
        <xdr:cNvPr id="319" name="n_1mainValue【公営住宅】&#10;有形固定資産減価償却率">
          <a:extLst>
            <a:ext uri="{FF2B5EF4-FFF2-40B4-BE49-F238E27FC236}">
              <a16:creationId xmlns:a16="http://schemas.microsoft.com/office/drawing/2014/main" id="{5EFE6317-507D-418D-B1AB-0E44C114F25D}"/>
            </a:ext>
          </a:extLst>
        </xdr:cNvPr>
        <xdr:cNvSpPr txBox="1"/>
      </xdr:nvSpPr>
      <xdr:spPr>
        <a:xfrm>
          <a:off x="3582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95902</xdr:rowOff>
    </xdr:from>
    <xdr:ext cx="405111" cy="259045"/>
    <xdr:sp macro="" textlink="">
      <xdr:nvSpPr>
        <xdr:cNvPr id="320" name="n_2mainValue【公営住宅】&#10;有形固定資産減価償却率">
          <a:extLst>
            <a:ext uri="{FF2B5EF4-FFF2-40B4-BE49-F238E27FC236}">
              <a16:creationId xmlns:a16="http://schemas.microsoft.com/office/drawing/2014/main" id="{4EA1D924-8F9A-4672-8A24-BD5E7E2AC8ED}"/>
            </a:ext>
          </a:extLst>
        </xdr:cNvPr>
        <xdr:cNvSpPr txBox="1"/>
      </xdr:nvSpPr>
      <xdr:spPr>
        <a:xfrm>
          <a:off x="2705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53991</xdr:rowOff>
    </xdr:from>
    <xdr:ext cx="405111" cy="259045"/>
    <xdr:sp macro="" textlink="">
      <xdr:nvSpPr>
        <xdr:cNvPr id="321" name="n_3mainValue【公営住宅】&#10;有形固定資産減価償却率">
          <a:extLst>
            <a:ext uri="{FF2B5EF4-FFF2-40B4-BE49-F238E27FC236}">
              <a16:creationId xmlns:a16="http://schemas.microsoft.com/office/drawing/2014/main" id="{5E37E6AD-A99F-44D0-BF12-4FA228BD1783}"/>
            </a:ext>
          </a:extLst>
        </xdr:cNvPr>
        <xdr:cNvSpPr txBox="1"/>
      </xdr:nvSpPr>
      <xdr:spPr>
        <a:xfrm>
          <a:off x="1816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4463</xdr:rowOff>
    </xdr:from>
    <xdr:ext cx="405111" cy="259045"/>
    <xdr:sp macro="" textlink="">
      <xdr:nvSpPr>
        <xdr:cNvPr id="322" name="n_4mainValue【公営住宅】&#10;有形固定資産減価償却率">
          <a:extLst>
            <a:ext uri="{FF2B5EF4-FFF2-40B4-BE49-F238E27FC236}">
              <a16:creationId xmlns:a16="http://schemas.microsoft.com/office/drawing/2014/main" id="{45D04B99-9E64-4048-98CC-9D5019206031}"/>
            </a:ext>
          </a:extLst>
        </xdr:cNvPr>
        <xdr:cNvSpPr txBox="1"/>
      </xdr:nvSpPr>
      <xdr:spPr>
        <a:xfrm>
          <a:off x="927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1BDAEE8-35F1-47A5-BA45-F8716876C1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6346B63-B4E1-4942-A676-4204E94327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51F2224-3585-4298-8EB5-B565FCDE20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4394C88-6A6D-4FEB-9380-B3BA2025F93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141BDCA-D462-4B4A-8DFE-10C6292635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97ED0AF-3A67-47B7-9826-2FEC5569CC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77377F5-34AF-412E-B18A-5070703029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7416AD4-2C2B-4DCC-A6F5-A85F9EA7602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BFEF524-0DCA-4A3D-903B-1AE0CEDE99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8C9782C-E28C-4DEA-B2E3-E3BD78FB28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639A2166-B557-4969-9C69-D41B38FC69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9E5E2701-DF03-44BA-8654-85DF0964351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2CF62CE-48F6-449F-BB99-30BE79D3692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78A39D83-F9DD-4E39-BFE2-6F93A9D27B7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5C7C75FE-0390-44FD-B5BB-265E49CC87D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F4C9AE04-5B9B-43EE-AE96-FF11BBE54F6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2A99C615-5B7E-4B9C-80AE-5515CE12342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68E3AB0F-0C03-45A7-926B-75B9CCCEB9B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5D05568-3FCD-421A-9B60-20B878BEDAF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53B9A1EB-0AF3-49F3-8E4F-9241AD29386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BE0A785-E5D8-468C-8614-5411D5A8C9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3203719C-6D8F-457D-B5AE-25E5FDEA692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AFE9806C-2194-4D30-BCC4-565FA02C7C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8703B588-28D8-42CC-B86C-F3A27099572B}"/>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210CC032-FF62-469F-A5DC-CE5B03075DC7}"/>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B32EBB26-B689-4A06-BF54-F4B582E8FE69}"/>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CFB38201-8674-4FEC-B203-E5F84C3EA36E}"/>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5651E540-3343-45C5-AEF3-0AF661C74FBD}"/>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51705DBB-0875-4495-B6F2-750CC6BC889A}"/>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43AC6AA5-3401-44B6-B411-DCE750840C4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50C621B1-258E-4510-89C1-CC515956429D}"/>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E6C978CC-4B10-4510-ABD3-CD583CA23461}"/>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70805FEA-ECE2-4290-B29B-AC7D5C161D8B}"/>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29CB5D60-2169-41B5-8FAF-D633B0B6CF76}"/>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34515EE-1298-4451-8040-7429C3D9EA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BB56DC2-438D-4938-A0E3-279EE492D0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4BA14DF-3D29-4879-9AE3-5B50BC8DB6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9CB585A-3D4C-4EBE-A9B6-02150C2D77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1A533CA-1E94-4029-AA9D-22A580EB5F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165912</xdr:rowOff>
    </xdr:from>
    <xdr:to>
      <xdr:col>55</xdr:col>
      <xdr:colOff>50800</xdr:colOff>
      <xdr:row>86</xdr:row>
      <xdr:rowOff>96062</xdr:rowOff>
    </xdr:to>
    <xdr:sp macro="" textlink="">
      <xdr:nvSpPr>
        <xdr:cNvPr id="362" name="楕円 361">
          <a:extLst>
            <a:ext uri="{FF2B5EF4-FFF2-40B4-BE49-F238E27FC236}">
              <a16:creationId xmlns:a16="http://schemas.microsoft.com/office/drawing/2014/main" id="{3C79E75A-79C3-4193-A6F6-45A23097C422}"/>
            </a:ext>
          </a:extLst>
        </xdr:cNvPr>
        <xdr:cNvSpPr/>
      </xdr:nvSpPr>
      <xdr:spPr>
        <a:xfrm>
          <a:off x="10426700" y="147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80839</xdr:rowOff>
    </xdr:from>
    <xdr:ext cx="469744" cy="259045"/>
    <xdr:sp macro="" textlink="">
      <xdr:nvSpPr>
        <xdr:cNvPr id="363" name="【公営住宅】&#10;一人当たり面積該当値テキスト">
          <a:extLst>
            <a:ext uri="{FF2B5EF4-FFF2-40B4-BE49-F238E27FC236}">
              <a16:creationId xmlns:a16="http://schemas.microsoft.com/office/drawing/2014/main" id="{2FFA570D-5917-41BF-A823-2882D3DF8DE4}"/>
            </a:ext>
          </a:extLst>
        </xdr:cNvPr>
        <xdr:cNvSpPr txBox="1"/>
      </xdr:nvSpPr>
      <xdr:spPr>
        <a:xfrm>
          <a:off x="10515600" y="1465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166408</xdr:rowOff>
    </xdr:from>
    <xdr:to>
      <xdr:col>50</xdr:col>
      <xdr:colOff>165100</xdr:colOff>
      <xdr:row>86</xdr:row>
      <xdr:rowOff>96558</xdr:rowOff>
    </xdr:to>
    <xdr:sp macro="" textlink="">
      <xdr:nvSpPr>
        <xdr:cNvPr id="364" name="楕円 363">
          <a:extLst>
            <a:ext uri="{FF2B5EF4-FFF2-40B4-BE49-F238E27FC236}">
              <a16:creationId xmlns:a16="http://schemas.microsoft.com/office/drawing/2014/main" id="{636A036E-2B6B-41E9-8EDC-FD54520BDD0C}"/>
            </a:ext>
          </a:extLst>
        </xdr:cNvPr>
        <xdr:cNvSpPr/>
      </xdr:nvSpPr>
      <xdr:spPr>
        <a:xfrm>
          <a:off x="9588500" y="147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45262</xdr:rowOff>
    </xdr:from>
    <xdr:to>
      <xdr:col>55</xdr:col>
      <xdr:colOff>0</xdr:colOff>
      <xdr:row>86</xdr:row>
      <xdr:rowOff>45758</xdr:rowOff>
    </xdr:to>
    <xdr:cxnSp macro="">
      <xdr:nvCxnSpPr>
        <xdr:cNvPr id="365" name="直線コネクタ 364">
          <a:extLst>
            <a:ext uri="{FF2B5EF4-FFF2-40B4-BE49-F238E27FC236}">
              <a16:creationId xmlns:a16="http://schemas.microsoft.com/office/drawing/2014/main" id="{EC696D9C-516B-4468-A752-D8213A5513CD}"/>
            </a:ext>
          </a:extLst>
        </xdr:cNvPr>
        <xdr:cNvCxnSpPr/>
      </xdr:nvCxnSpPr>
      <xdr:spPr>
        <a:xfrm flipV="1">
          <a:off x="9639300" y="14789962"/>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165760</xdr:rowOff>
    </xdr:from>
    <xdr:to>
      <xdr:col>46</xdr:col>
      <xdr:colOff>38100</xdr:colOff>
      <xdr:row>86</xdr:row>
      <xdr:rowOff>95910</xdr:rowOff>
    </xdr:to>
    <xdr:sp macro="" textlink="">
      <xdr:nvSpPr>
        <xdr:cNvPr id="366" name="楕円 365">
          <a:extLst>
            <a:ext uri="{FF2B5EF4-FFF2-40B4-BE49-F238E27FC236}">
              <a16:creationId xmlns:a16="http://schemas.microsoft.com/office/drawing/2014/main" id="{9E9D706B-9D79-4B74-84A6-94F7492D23D0}"/>
            </a:ext>
          </a:extLst>
        </xdr:cNvPr>
        <xdr:cNvSpPr/>
      </xdr:nvSpPr>
      <xdr:spPr>
        <a:xfrm>
          <a:off x="8699500" y="147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45110</xdr:rowOff>
    </xdr:from>
    <xdr:to>
      <xdr:col>50</xdr:col>
      <xdr:colOff>114300</xdr:colOff>
      <xdr:row>86</xdr:row>
      <xdr:rowOff>45758</xdr:rowOff>
    </xdr:to>
    <xdr:cxnSp macro="">
      <xdr:nvCxnSpPr>
        <xdr:cNvPr id="367" name="直線コネクタ 366">
          <a:extLst>
            <a:ext uri="{FF2B5EF4-FFF2-40B4-BE49-F238E27FC236}">
              <a16:creationId xmlns:a16="http://schemas.microsoft.com/office/drawing/2014/main" id="{EB5437B6-2115-4A8C-B053-006AA732A5D2}"/>
            </a:ext>
          </a:extLst>
        </xdr:cNvPr>
        <xdr:cNvCxnSpPr/>
      </xdr:nvCxnSpPr>
      <xdr:spPr>
        <a:xfrm>
          <a:off x="8750300" y="1478981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166866</xdr:rowOff>
    </xdr:from>
    <xdr:to>
      <xdr:col>41</xdr:col>
      <xdr:colOff>101600</xdr:colOff>
      <xdr:row>86</xdr:row>
      <xdr:rowOff>97016</xdr:rowOff>
    </xdr:to>
    <xdr:sp macro="" textlink="">
      <xdr:nvSpPr>
        <xdr:cNvPr id="368" name="楕円 367">
          <a:extLst>
            <a:ext uri="{FF2B5EF4-FFF2-40B4-BE49-F238E27FC236}">
              <a16:creationId xmlns:a16="http://schemas.microsoft.com/office/drawing/2014/main" id="{01228BEA-F99E-4B41-8E02-4ACDEFC30E27}"/>
            </a:ext>
          </a:extLst>
        </xdr:cNvPr>
        <xdr:cNvSpPr/>
      </xdr:nvSpPr>
      <xdr:spPr>
        <a:xfrm>
          <a:off x="7810500" y="147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45110</xdr:rowOff>
    </xdr:from>
    <xdr:to>
      <xdr:col>45</xdr:col>
      <xdr:colOff>177800</xdr:colOff>
      <xdr:row>86</xdr:row>
      <xdr:rowOff>46216</xdr:rowOff>
    </xdr:to>
    <xdr:cxnSp macro="">
      <xdr:nvCxnSpPr>
        <xdr:cNvPr id="369" name="直線コネクタ 368">
          <a:extLst>
            <a:ext uri="{FF2B5EF4-FFF2-40B4-BE49-F238E27FC236}">
              <a16:creationId xmlns:a16="http://schemas.microsoft.com/office/drawing/2014/main" id="{65C04E61-00E9-4AFC-8329-8605BD2B8BAC}"/>
            </a:ext>
          </a:extLst>
        </xdr:cNvPr>
        <xdr:cNvCxnSpPr/>
      </xdr:nvCxnSpPr>
      <xdr:spPr>
        <a:xfrm flipV="1">
          <a:off x="7861300" y="14789810"/>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27991</xdr:rowOff>
    </xdr:from>
    <xdr:to>
      <xdr:col>36</xdr:col>
      <xdr:colOff>165100</xdr:colOff>
      <xdr:row>86</xdr:row>
      <xdr:rowOff>129591</xdr:rowOff>
    </xdr:to>
    <xdr:sp macro="" textlink="">
      <xdr:nvSpPr>
        <xdr:cNvPr id="370" name="楕円 369">
          <a:extLst>
            <a:ext uri="{FF2B5EF4-FFF2-40B4-BE49-F238E27FC236}">
              <a16:creationId xmlns:a16="http://schemas.microsoft.com/office/drawing/2014/main" id="{5F4EE368-A0A7-4984-B721-50DE913FA127}"/>
            </a:ext>
          </a:extLst>
        </xdr:cNvPr>
        <xdr:cNvSpPr/>
      </xdr:nvSpPr>
      <xdr:spPr>
        <a:xfrm>
          <a:off x="6921500" y="147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46216</xdr:rowOff>
    </xdr:from>
    <xdr:to>
      <xdr:col>41</xdr:col>
      <xdr:colOff>50800</xdr:colOff>
      <xdr:row>86</xdr:row>
      <xdr:rowOff>78791</xdr:rowOff>
    </xdr:to>
    <xdr:cxnSp macro="">
      <xdr:nvCxnSpPr>
        <xdr:cNvPr id="371" name="直線コネクタ 370">
          <a:extLst>
            <a:ext uri="{FF2B5EF4-FFF2-40B4-BE49-F238E27FC236}">
              <a16:creationId xmlns:a16="http://schemas.microsoft.com/office/drawing/2014/main" id="{8B89D74D-6A8E-4B3A-ABE7-70455FFD411D}"/>
            </a:ext>
          </a:extLst>
        </xdr:cNvPr>
        <xdr:cNvCxnSpPr/>
      </xdr:nvCxnSpPr>
      <xdr:spPr>
        <a:xfrm flipV="1">
          <a:off x="6972300" y="14790916"/>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86740254-DEA0-43CD-99F4-2186456144DA}"/>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7A90804F-3BF4-4982-86BC-5DFE6FE10ECD}"/>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E735FA8F-A6E1-4A64-881B-88832B05E882}"/>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C1859DEC-D5C0-47D3-889B-0FE2CEA75B65}"/>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87685</xdr:rowOff>
    </xdr:from>
    <xdr:ext cx="469744" cy="259045"/>
    <xdr:sp macro="" textlink="">
      <xdr:nvSpPr>
        <xdr:cNvPr id="376" name="n_1mainValue【公営住宅】&#10;一人当たり面積">
          <a:extLst>
            <a:ext uri="{FF2B5EF4-FFF2-40B4-BE49-F238E27FC236}">
              <a16:creationId xmlns:a16="http://schemas.microsoft.com/office/drawing/2014/main" id="{2192A2D4-D72B-4A5F-9B5C-7944F486C2B0}"/>
            </a:ext>
          </a:extLst>
        </xdr:cNvPr>
        <xdr:cNvSpPr txBox="1"/>
      </xdr:nvSpPr>
      <xdr:spPr>
        <a:xfrm>
          <a:off x="9391727" y="1483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87037</xdr:rowOff>
    </xdr:from>
    <xdr:ext cx="469744" cy="259045"/>
    <xdr:sp macro="" textlink="">
      <xdr:nvSpPr>
        <xdr:cNvPr id="377" name="n_2mainValue【公営住宅】&#10;一人当たり面積">
          <a:extLst>
            <a:ext uri="{FF2B5EF4-FFF2-40B4-BE49-F238E27FC236}">
              <a16:creationId xmlns:a16="http://schemas.microsoft.com/office/drawing/2014/main" id="{7D14A1EB-F656-4EF3-AF0F-65AC412A1817}"/>
            </a:ext>
          </a:extLst>
        </xdr:cNvPr>
        <xdr:cNvSpPr txBox="1"/>
      </xdr:nvSpPr>
      <xdr:spPr>
        <a:xfrm>
          <a:off x="8515427" y="148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88143</xdr:rowOff>
    </xdr:from>
    <xdr:ext cx="469744" cy="259045"/>
    <xdr:sp macro="" textlink="">
      <xdr:nvSpPr>
        <xdr:cNvPr id="378" name="n_3mainValue【公営住宅】&#10;一人当たり面積">
          <a:extLst>
            <a:ext uri="{FF2B5EF4-FFF2-40B4-BE49-F238E27FC236}">
              <a16:creationId xmlns:a16="http://schemas.microsoft.com/office/drawing/2014/main" id="{95A6DC3E-488A-4298-8C34-6F08C09C8812}"/>
            </a:ext>
          </a:extLst>
        </xdr:cNvPr>
        <xdr:cNvSpPr txBox="1"/>
      </xdr:nvSpPr>
      <xdr:spPr>
        <a:xfrm>
          <a:off x="7626427" y="148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120718</xdr:rowOff>
    </xdr:from>
    <xdr:ext cx="469744" cy="259045"/>
    <xdr:sp macro="" textlink="">
      <xdr:nvSpPr>
        <xdr:cNvPr id="379" name="n_4mainValue【公営住宅】&#10;一人当たり面積">
          <a:extLst>
            <a:ext uri="{FF2B5EF4-FFF2-40B4-BE49-F238E27FC236}">
              <a16:creationId xmlns:a16="http://schemas.microsoft.com/office/drawing/2014/main" id="{BB0B7180-771A-418D-884C-CC7A338C41F5}"/>
            </a:ext>
          </a:extLst>
        </xdr:cNvPr>
        <xdr:cNvSpPr txBox="1"/>
      </xdr:nvSpPr>
      <xdr:spPr>
        <a:xfrm>
          <a:off x="6737427" y="1486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AAD59B00-F7F2-48E8-95CF-DF33B1C99D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94B2BC3-626E-4B4B-A4A8-9306611324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06D32AB-6E76-4933-B9E3-C9EA3BF458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0CDD5D7-6293-4C52-A6A8-4BAE618F15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41F4EB2-33B5-4874-87FC-65F5488243B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32ED03F-6CB9-48C3-B819-DDB1B7E03E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FBCECBF-1CB8-451D-BBE4-924ECCD053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50033A49-90A9-4137-9959-E077EBE3459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F46C7C9-2E5A-48B9-A1AC-33D73FEF50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2307EDF-9342-4354-A6CE-694D6ED172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6A8B38A-B98D-4B8A-B284-3A4C8AF3C08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3B14F5C4-9761-46AD-B717-B9CD8A8909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2058C766-7398-44BB-AD23-171EB97C1E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CB87872-6A19-4FCB-8CF8-FB60C1674D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91B993D1-D558-4407-ABFE-4B122861C9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E9CE271-41E7-4159-9403-A8567D7FC20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21994243-F051-40DC-9F29-B2473FEF0E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D47843D-F79E-4BE3-A084-5EEBB66E30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99DE94F9-4383-4C7B-9E75-F3895C430E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164ED4B-FAEF-420C-A02F-516EBF6E34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B646354A-5790-471E-B2BB-72905C17507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64D79359-254A-40B4-B2D9-C8F74374521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C3417CF-2AC4-402D-AD4C-42D35EE600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94FDE911-F466-4950-BC54-12885CB25B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EA59483-F6AA-41D6-B101-F144436A2C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99FEB9C5-C185-41F0-B2AA-15EFB1600FB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3483F2F2-43E0-43FB-BC45-5C51866BBA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15E340F-1E28-447A-A320-8A154D272E7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830328E2-88BF-4AAD-8366-D6FDA3B4669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E97C6D3-4D7C-4494-A4D4-41D4F6D1629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E495643F-785A-4889-A3E7-8CFD1E88818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4FD06CF-E508-4008-840F-FD29D95C15B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16F7D53-8DF7-405D-AA40-BC0C8EE93F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B3507013-59F3-4F25-AB8B-36715C8B8AA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41278551-785C-4080-BCEC-7C05FE5FD10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CD7E797-0793-473C-A360-522296B5720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1A809C11-7EB4-410B-8581-A53121438EF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6ACFDA6B-746F-4E58-80E2-377F5686741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B85432C7-FA70-4548-BAB2-FC28E6FCB61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4A1B601-3731-439C-80E3-377C429AAE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478D3DA-170A-4DD5-9449-CBB72A0F3D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1B54D30C-26B7-48BA-B3EE-98246248D954}"/>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4DF704E2-021B-4AE3-B0D4-0C9A2566024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BCC70EDD-A12A-4BBD-96F6-886697F6CD9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9C140A2A-21EF-41BE-9268-01C2061EEE09}"/>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84D668E7-9ED8-484C-9FF9-78869D32669E}"/>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D51D0A53-B5C5-481F-811C-B554E1ED4CF3}"/>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F6E03885-B565-44D5-B9C6-299E0BD3BC6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20EFE9E2-0077-4323-97E2-136FF7AB56C5}"/>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0429CA5D-0F2C-4907-91AE-A3E79A67C28E}"/>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8AB6E2FB-BAFD-465E-ABE6-32585E40FD83}"/>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C9E6B98C-304B-4CCD-9D9F-A0217DCC059C}"/>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A995FE1-C4BD-4FAA-A2F0-F419216C31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2D94D6B-7842-49CB-A5A9-3691804093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80A288F-2FA1-4532-95AC-4A99561144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B23ADE3-C27A-4E1B-A538-B129677CCF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7B1614E-F89D-4DDD-972D-286812EA52E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7" name="楕円 436">
          <a:extLst>
            <a:ext uri="{FF2B5EF4-FFF2-40B4-BE49-F238E27FC236}">
              <a16:creationId xmlns:a16="http://schemas.microsoft.com/office/drawing/2014/main" id="{757E9CF1-B17B-47CE-8F0F-32EC4E8DD8EF}"/>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8" name="【認定こども園・幼稚園・保育所】&#10;有形固定資産減価償却率該当値テキスト">
          <a:extLst>
            <a:ext uri="{FF2B5EF4-FFF2-40B4-BE49-F238E27FC236}">
              <a16:creationId xmlns:a16="http://schemas.microsoft.com/office/drawing/2014/main" id="{54F0E54F-5EA1-43F8-81B9-79970D8D905E}"/>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9" name="楕円 438">
          <a:extLst>
            <a:ext uri="{FF2B5EF4-FFF2-40B4-BE49-F238E27FC236}">
              <a16:creationId xmlns:a16="http://schemas.microsoft.com/office/drawing/2014/main" id="{916D4FDA-B7CB-452F-A2A2-63EF3036EA5A}"/>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40" name="直線コネクタ 439">
          <a:extLst>
            <a:ext uri="{FF2B5EF4-FFF2-40B4-BE49-F238E27FC236}">
              <a16:creationId xmlns:a16="http://schemas.microsoft.com/office/drawing/2014/main" id="{48F36553-02D8-4659-8AC7-6CF09D0F2A0E}"/>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1" name="楕円 440">
          <a:extLst>
            <a:ext uri="{FF2B5EF4-FFF2-40B4-BE49-F238E27FC236}">
              <a16:creationId xmlns:a16="http://schemas.microsoft.com/office/drawing/2014/main" id="{5D8229E8-8FDA-4476-A2F6-911B240C96D4}"/>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2" name="直線コネクタ 441">
          <a:extLst>
            <a:ext uri="{FF2B5EF4-FFF2-40B4-BE49-F238E27FC236}">
              <a16:creationId xmlns:a16="http://schemas.microsoft.com/office/drawing/2014/main" id="{B571DF60-5662-4BFA-B15E-4CFCE05E54B6}"/>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92347</xdr:rowOff>
    </xdr:from>
    <xdr:to>
      <xdr:col>67</xdr:col>
      <xdr:colOff>101600</xdr:colOff>
      <xdr:row>38</xdr:row>
      <xdr:rowOff>22497</xdr:rowOff>
    </xdr:to>
    <xdr:sp macro="" textlink="">
      <xdr:nvSpPr>
        <xdr:cNvPr id="443" name="楕円 442">
          <a:extLst>
            <a:ext uri="{FF2B5EF4-FFF2-40B4-BE49-F238E27FC236}">
              <a16:creationId xmlns:a16="http://schemas.microsoft.com/office/drawing/2014/main" id="{C32CCAE4-3C6B-4B75-BB9A-407A5D86547D}"/>
            </a:ext>
          </a:extLst>
        </xdr:cNvPr>
        <xdr:cNvSpPr/>
      </xdr:nvSpPr>
      <xdr:spPr>
        <a:xfrm>
          <a:off x="12763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35CFB6CB-0CA4-46CA-A09A-8E6156DB743C}"/>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69EEC299-2C8D-452F-B50C-8AB1F6509B8A}"/>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4042E6E-6583-4212-AACA-6F4E86545BD3}"/>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54DE6151-4048-455D-A3EF-D5B0B3F4408E}"/>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48" name="n_1mainValue【認定こども園・幼稚園・保育所】&#10;有形固定資産減価償却率">
          <a:extLst>
            <a:ext uri="{FF2B5EF4-FFF2-40B4-BE49-F238E27FC236}">
              <a16:creationId xmlns:a16="http://schemas.microsoft.com/office/drawing/2014/main" id="{C1443B7D-0A77-4DFA-BC70-41ABB2F0C43B}"/>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49" name="n_2mainValue【認定こども園・幼稚園・保育所】&#10;有形固定資産減価償却率">
          <a:extLst>
            <a:ext uri="{FF2B5EF4-FFF2-40B4-BE49-F238E27FC236}">
              <a16:creationId xmlns:a16="http://schemas.microsoft.com/office/drawing/2014/main" id="{66B97BD0-97AF-45A2-BDDF-ABA75FCE2DA2}"/>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39024</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83D26579-D8BD-41E5-BB01-441DDA914375}"/>
            </a:ext>
          </a:extLst>
        </xdr:cNvPr>
        <xdr:cNvSpPr txBox="1"/>
      </xdr:nvSpPr>
      <xdr:spPr>
        <a:xfrm>
          <a:off x="12611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CDBD5EDB-3CB9-4372-944D-CD480AE4B5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D99B7E68-59A4-458A-80FD-0AFBDE6BD5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D67CFF04-EF93-4B80-8356-9BD7AF54738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8AED5DD0-A613-4D39-984F-B3A120C307B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62259E6-5675-4986-B28A-FDEB6EA03B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41412632-6B21-41E2-8076-5BE053B480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F1863C6D-2BD9-4054-AC9B-F7A9774EC4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F9F47D2-524E-4F52-8BED-02954F01B3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4684A015-C86F-4064-A5B2-E200303BB7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A71745CF-962E-485E-95C0-34A432C2D5E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2EE5C376-028F-491B-82C8-CD7021A0F2A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BCD130D3-9D63-4FD1-AA38-D4A87A8C198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9AF20E23-100B-4A9D-AF1D-5FC81D0B118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4AC5C8BA-4756-4BB5-9AB4-4E4C36EB913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89DC2B67-99CC-4A19-867D-2C22CA1D85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8A80E44F-C44F-4A8A-BFCE-74BEB3C7B85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16F6A995-4554-4F23-8E30-7F470BD9380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19B4ECD1-71A8-4867-90AE-2A624EE2043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14505221-F4F3-4FCD-B556-591DE43136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BEEA161-1EA1-442A-973A-56800F1D59C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EFA87D32-BA14-40C6-B390-09E33EBAA7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2" name="直線コネクタ 471">
          <a:extLst>
            <a:ext uri="{FF2B5EF4-FFF2-40B4-BE49-F238E27FC236}">
              <a16:creationId xmlns:a16="http://schemas.microsoft.com/office/drawing/2014/main" id="{2489FBE4-3BD4-4F9B-BC51-2ECC704F96E3}"/>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4303E61E-274B-4CF1-99C7-752CE6E7B468}"/>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4" name="直線コネクタ 473">
          <a:extLst>
            <a:ext uri="{FF2B5EF4-FFF2-40B4-BE49-F238E27FC236}">
              <a16:creationId xmlns:a16="http://schemas.microsoft.com/office/drawing/2014/main" id="{D007C379-D098-4AD1-BBEE-C23289BF840B}"/>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AFC5C82F-BF3E-495B-B9B7-09BC9334C965}"/>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76" name="直線コネクタ 475">
          <a:extLst>
            <a:ext uri="{FF2B5EF4-FFF2-40B4-BE49-F238E27FC236}">
              <a16:creationId xmlns:a16="http://schemas.microsoft.com/office/drawing/2014/main" id="{1277665A-5BDC-414A-B3A7-CE7BC07C87FD}"/>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693163A7-0E48-45B4-BC44-B58590387895}"/>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78" name="フローチャート: 判断 477">
          <a:extLst>
            <a:ext uri="{FF2B5EF4-FFF2-40B4-BE49-F238E27FC236}">
              <a16:creationId xmlns:a16="http://schemas.microsoft.com/office/drawing/2014/main" id="{99268F06-8383-42CE-AFA0-2439EC70D97B}"/>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79" name="フローチャート: 判断 478">
          <a:extLst>
            <a:ext uri="{FF2B5EF4-FFF2-40B4-BE49-F238E27FC236}">
              <a16:creationId xmlns:a16="http://schemas.microsoft.com/office/drawing/2014/main" id="{B13CFDA1-BA52-472E-B84A-C525DAFD41A1}"/>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0" name="フローチャート: 判断 479">
          <a:extLst>
            <a:ext uri="{FF2B5EF4-FFF2-40B4-BE49-F238E27FC236}">
              <a16:creationId xmlns:a16="http://schemas.microsoft.com/office/drawing/2014/main" id="{8B3897B2-FC4A-4A5B-AF4C-8FBF7AE5A29B}"/>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1" name="フローチャート: 判断 480">
          <a:extLst>
            <a:ext uri="{FF2B5EF4-FFF2-40B4-BE49-F238E27FC236}">
              <a16:creationId xmlns:a16="http://schemas.microsoft.com/office/drawing/2014/main" id="{D1814666-FDEB-4190-91FC-577829438736}"/>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2" name="フローチャート: 判断 481">
          <a:extLst>
            <a:ext uri="{FF2B5EF4-FFF2-40B4-BE49-F238E27FC236}">
              <a16:creationId xmlns:a16="http://schemas.microsoft.com/office/drawing/2014/main" id="{F31AC480-9D5B-448F-A6FC-F41D55EE66A8}"/>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D503875-1F89-4542-AFC4-D33BBA0EFC7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D7CD559-4905-4950-AA66-1A55D682826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837CFEB-305F-4EC9-A101-575EAEB9CDE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19E2B04-E64D-44E6-98FE-96C4C594D9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FC0B5DD-A095-4C37-9501-B2D7E246B9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39574</xdr:rowOff>
    </xdr:from>
    <xdr:to>
      <xdr:col>116</xdr:col>
      <xdr:colOff>114300</xdr:colOff>
      <xdr:row>39</xdr:row>
      <xdr:rowOff>141174</xdr:rowOff>
    </xdr:to>
    <xdr:sp macro="" textlink="">
      <xdr:nvSpPr>
        <xdr:cNvPr id="488" name="楕円 487">
          <a:extLst>
            <a:ext uri="{FF2B5EF4-FFF2-40B4-BE49-F238E27FC236}">
              <a16:creationId xmlns:a16="http://schemas.microsoft.com/office/drawing/2014/main" id="{06270F0C-AEE7-4E55-8FCC-05805958AD03}"/>
            </a:ext>
          </a:extLst>
        </xdr:cNvPr>
        <xdr:cNvSpPr/>
      </xdr:nvSpPr>
      <xdr:spPr>
        <a:xfrm>
          <a:off x="221107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62451</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9B3F2839-7836-4DFF-8C5B-562EF93E4ABD}"/>
            </a:ext>
          </a:extLst>
        </xdr:cNvPr>
        <xdr:cNvSpPr txBox="1"/>
      </xdr:nvSpPr>
      <xdr:spPr>
        <a:xfrm>
          <a:off x="22199600" y="657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42316</xdr:rowOff>
    </xdr:from>
    <xdr:to>
      <xdr:col>112</xdr:col>
      <xdr:colOff>38100</xdr:colOff>
      <xdr:row>39</xdr:row>
      <xdr:rowOff>143916</xdr:rowOff>
    </xdr:to>
    <xdr:sp macro="" textlink="">
      <xdr:nvSpPr>
        <xdr:cNvPr id="490" name="楕円 489">
          <a:extLst>
            <a:ext uri="{FF2B5EF4-FFF2-40B4-BE49-F238E27FC236}">
              <a16:creationId xmlns:a16="http://schemas.microsoft.com/office/drawing/2014/main" id="{84FBBFF5-AEF6-410B-8660-5F70233B08F1}"/>
            </a:ext>
          </a:extLst>
        </xdr:cNvPr>
        <xdr:cNvSpPr/>
      </xdr:nvSpPr>
      <xdr:spPr>
        <a:xfrm>
          <a:off x="212725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90374</xdr:rowOff>
    </xdr:from>
    <xdr:to>
      <xdr:col>116</xdr:col>
      <xdr:colOff>63500</xdr:colOff>
      <xdr:row>39</xdr:row>
      <xdr:rowOff>93116</xdr:rowOff>
    </xdr:to>
    <xdr:cxnSp macro="">
      <xdr:nvCxnSpPr>
        <xdr:cNvPr id="491" name="直線コネクタ 490">
          <a:extLst>
            <a:ext uri="{FF2B5EF4-FFF2-40B4-BE49-F238E27FC236}">
              <a16:creationId xmlns:a16="http://schemas.microsoft.com/office/drawing/2014/main" id="{18B83968-89AD-47ED-9A06-497E9B4ACEE7}"/>
            </a:ext>
          </a:extLst>
        </xdr:cNvPr>
        <xdr:cNvCxnSpPr/>
      </xdr:nvCxnSpPr>
      <xdr:spPr>
        <a:xfrm flipV="1">
          <a:off x="21323300" y="6776924"/>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38659</xdr:rowOff>
    </xdr:from>
    <xdr:to>
      <xdr:col>107</xdr:col>
      <xdr:colOff>101600</xdr:colOff>
      <xdr:row>39</xdr:row>
      <xdr:rowOff>140259</xdr:rowOff>
    </xdr:to>
    <xdr:sp macro="" textlink="">
      <xdr:nvSpPr>
        <xdr:cNvPr id="492" name="楕円 491">
          <a:extLst>
            <a:ext uri="{FF2B5EF4-FFF2-40B4-BE49-F238E27FC236}">
              <a16:creationId xmlns:a16="http://schemas.microsoft.com/office/drawing/2014/main" id="{9E4699C6-8058-456F-B49E-DD2B7C71C0B4}"/>
            </a:ext>
          </a:extLst>
        </xdr:cNvPr>
        <xdr:cNvSpPr/>
      </xdr:nvSpPr>
      <xdr:spPr>
        <a:xfrm>
          <a:off x="20383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89459</xdr:rowOff>
    </xdr:from>
    <xdr:to>
      <xdr:col>111</xdr:col>
      <xdr:colOff>177800</xdr:colOff>
      <xdr:row>39</xdr:row>
      <xdr:rowOff>93116</xdr:rowOff>
    </xdr:to>
    <xdr:cxnSp macro="">
      <xdr:nvCxnSpPr>
        <xdr:cNvPr id="493" name="直線コネクタ 492">
          <a:extLst>
            <a:ext uri="{FF2B5EF4-FFF2-40B4-BE49-F238E27FC236}">
              <a16:creationId xmlns:a16="http://schemas.microsoft.com/office/drawing/2014/main" id="{F416F564-1EB1-4C66-944E-14E699FA7750}"/>
            </a:ext>
          </a:extLst>
        </xdr:cNvPr>
        <xdr:cNvCxnSpPr/>
      </xdr:nvCxnSpPr>
      <xdr:spPr>
        <a:xfrm>
          <a:off x="20434300" y="67760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44145</xdr:rowOff>
    </xdr:from>
    <xdr:to>
      <xdr:col>102</xdr:col>
      <xdr:colOff>165100</xdr:colOff>
      <xdr:row>39</xdr:row>
      <xdr:rowOff>145745</xdr:rowOff>
    </xdr:to>
    <xdr:sp macro="" textlink="">
      <xdr:nvSpPr>
        <xdr:cNvPr id="494" name="楕円 493">
          <a:extLst>
            <a:ext uri="{FF2B5EF4-FFF2-40B4-BE49-F238E27FC236}">
              <a16:creationId xmlns:a16="http://schemas.microsoft.com/office/drawing/2014/main" id="{3DAAF3A5-8151-48B4-8329-411FDAC896F5}"/>
            </a:ext>
          </a:extLst>
        </xdr:cNvPr>
        <xdr:cNvSpPr/>
      </xdr:nvSpPr>
      <xdr:spPr>
        <a:xfrm>
          <a:off x="19494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89459</xdr:rowOff>
    </xdr:from>
    <xdr:to>
      <xdr:col>107</xdr:col>
      <xdr:colOff>50800</xdr:colOff>
      <xdr:row>39</xdr:row>
      <xdr:rowOff>94945</xdr:rowOff>
    </xdr:to>
    <xdr:cxnSp macro="">
      <xdr:nvCxnSpPr>
        <xdr:cNvPr id="495" name="直線コネクタ 494">
          <a:extLst>
            <a:ext uri="{FF2B5EF4-FFF2-40B4-BE49-F238E27FC236}">
              <a16:creationId xmlns:a16="http://schemas.microsoft.com/office/drawing/2014/main" id="{86898AF2-42F2-4C01-AB47-A9B3B4C9290C}"/>
            </a:ext>
          </a:extLst>
        </xdr:cNvPr>
        <xdr:cNvCxnSpPr/>
      </xdr:nvCxnSpPr>
      <xdr:spPr>
        <a:xfrm flipV="1">
          <a:off x="19545300" y="677600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56032</xdr:rowOff>
    </xdr:from>
    <xdr:to>
      <xdr:col>98</xdr:col>
      <xdr:colOff>38100</xdr:colOff>
      <xdr:row>39</xdr:row>
      <xdr:rowOff>157632</xdr:rowOff>
    </xdr:to>
    <xdr:sp macro="" textlink="">
      <xdr:nvSpPr>
        <xdr:cNvPr id="496" name="楕円 495">
          <a:extLst>
            <a:ext uri="{FF2B5EF4-FFF2-40B4-BE49-F238E27FC236}">
              <a16:creationId xmlns:a16="http://schemas.microsoft.com/office/drawing/2014/main" id="{8E1173C6-2ACB-4D81-92FB-B58AD1D30DE6}"/>
            </a:ext>
          </a:extLst>
        </xdr:cNvPr>
        <xdr:cNvSpPr/>
      </xdr:nvSpPr>
      <xdr:spPr>
        <a:xfrm>
          <a:off x="186055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94945</xdr:rowOff>
    </xdr:from>
    <xdr:to>
      <xdr:col>102</xdr:col>
      <xdr:colOff>114300</xdr:colOff>
      <xdr:row>39</xdr:row>
      <xdr:rowOff>106832</xdr:rowOff>
    </xdr:to>
    <xdr:cxnSp macro="">
      <xdr:nvCxnSpPr>
        <xdr:cNvPr id="497" name="直線コネクタ 496">
          <a:extLst>
            <a:ext uri="{FF2B5EF4-FFF2-40B4-BE49-F238E27FC236}">
              <a16:creationId xmlns:a16="http://schemas.microsoft.com/office/drawing/2014/main" id="{E11606FB-5E73-474C-BDE0-3A04E8AA61EB}"/>
            </a:ext>
          </a:extLst>
        </xdr:cNvPr>
        <xdr:cNvCxnSpPr/>
      </xdr:nvCxnSpPr>
      <xdr:spPr>
        <a:xfrm flipV="1">
          <a:off x="18656300" y="678149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44B01166-1618-49B9-B4B7-C0F551493506}"/>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A6919B51-F0E3-4AB1-A3F3-0E235ACC818E}"/>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AAB90B8-2549-4669-BE59-12877612835D}"/>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B8044B04-7619-48D6-8B5D-61C61C7E4F0C}"/>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160443</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CB1E0289-BBD9-4D82-A0CD-BB94AF8A5121}"/>
            </a:ext>
          </a:extLst>
        </xdr:cNvPr>
        <xdr:cNvSpPr txBox="1"/>
      </xdr:nvSpPr>
      <xdr:spPr>
        <a:xfrm>
          <a:off x="21075727" y="65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156786</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2009F93A-9200-448E-863B-C691AC21DB23}"/>
            </a:ext>
          </a:extLst>
        </xdr:cNvPr>
        <xdr:cNvSpPr txBox="1"/>
      </xdr:nvSpPr>
      <xdr:spPr>
        <a:xfrm>
          <a:off x="201994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162272</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6853D52C-580C-48EC-8EEC-ADC17DF48F69}"/>
            </a:ext>
          </a:extLst>
        </xdr:cNvPr>
        <xdr:cNvSpPr txBox="1"/>
      </xdr:nvSpPr>
      <xdr:spPr>
        <a:xfrm>
          <a:off x="19310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2709</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A5B4ED19-8604-481E-8661-503D693C33C9}"/>
            </a:ext>
          </a:extLst>
        </xdr:cNvPr>
        <xdr:cNvSpPr txBox="1"/>
      </xdr:nvSpPr>
      <xdr:spPr>
        <a:xfrm>
          <a:off x="18421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C50C0677-ADA8-4E31-BFB1-AAE9069795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52CCB2E7-46E2-4BFE-B958-57DE46D503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48C5E877-E1B5-4656-8E49-21DEDAC329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BB5D06C0-9C56-4CE2-89AE-4E074EA4DA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6F08E1A4-019F-4739-83CA-5AC21DADDF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987BA62A-DF0A-4AAB-8FCD-2DC7427EB1E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190472C6-562C-4589-B676-3714626E81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345A3161-D965-4CE7-AD65-D8B5651A2C8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8B764F42-4D35-43C3-9C3E-99A67896B0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B789093-0387-4CD2-9CEF-F626BDBD40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276D96DC-19F0-42CF-B50E-8A81792BC21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606B7869-F9D9-43BD-A6A6-80393258DD4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18A10C30-65EC-49C6-875E-001FE40B60F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3BED685B-C257-46E5-B1D9-05A7F61FB47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AC32E418-DC12-4170-8CFF-DA21FC676EF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419775A7-55AF-4E69-9B27-13D9AE3E02C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D7B78590-6FF2-49E7-BA70-0F1EC638BCE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6CEE902C-788D-4F9C-AAE0-B6E9AEFF9B2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5EADBF29-6CB3-4568-ADC5-EFA70352640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5D127648-8C29-4361-84AE-F4746238087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A71E4839-8C2B-438A-85E4-D1A534D6CEB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63F168D3-395C-4FC4-A0F7-0B9D00CEA19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id="{A3DDF65F-EFEB-449B-A7CC-8918D1CC8ED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351349F-3E27-47F9-B085-9BAD886C457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86EAB10A-01D4-4CD6-B85D-14FC1D1A41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1" name="直線コネクタ 530">
          <a:extLst>
            <a:ext uri="{FF2B5EF4-FFF2-40B4-BE49-F238E27FC236}">
              <a16:creationId xmlns:a16="http://schemas.microsoft.com/office/drawing/2014/main" id="{7228A385-8817-422D-9C5F-18D4A1D36D4D}"/>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2" name="【学校施設】&#10;有形固定資産減価償却率最小値テキスト">
          <a:extLst>
            <a:ext uri="{FF2B5EF4-FFF2-40B4-BE49-F238E27FC236}">
              <a16:creationId xmlns:a16="http://schemas.microsoft.com/office/drawing/2014/main" id="{5A588632-A71A-4F08-B856-5CE991C03FE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3" name="直線コネクタ 532">
          <a:extLst>
            <a:ext uri="{FF2B5EF4-FFF2-40B4-BE49-F238E27FC236}">
              <a16:creationId xmlns:a16="http://schemas.microsoft.com/office/drawing/2014/main" id="{7AB9322E-D97F-478F-920D-A9FFA72A72E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4" name="【学校施設】&#10;有形固定資産減価償却率最大値テキスト">
          <a:extLst>
            <a:ext uri="{FF2B5EF4-FFF2-40B4-BE49-F238E27FC236}">
              <a16:creationId xmlns:a16="http://schemas.microsoft.com/office/drawing/2014/main" id="{C0399185-1A5E-465E-835F-97C1604A4FDA}"/>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5" name="直線コネクタ 534">
          <a:extLst>
            <a:ext uri="{FF2B5EF4-FFF2-40B4-BE49-F238E27FC236}">
              <a16:creationId xmlns:a16="http://schemas.microsoft.com/office/drawing/2014/main" id="{330F1DF1-F11F-4024-A9F9-254E0A7ABFA4}"/>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4A8BB639-F1EE-4FBD-9FAA-6197E387EFBC}"/>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37" name="フローチャート: 判断 536">
          <a:extLst>
            <a:ext uri="{FF2B5EF4-FFF2-40B4-BE49-F238E27FC236}">
              <a16:creationId xmlns:a16="http://schemas.microsoft.com/office/drawing/2014/main" id="{BE7B277A-DAC6-476D-BCBB-AB9DF949DC69}"/>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8" name="フローチャート: 判断 537">
          <a:extLst>
            <a:ext uri="{FF2B5EF4-FFF2-40B4-BE49-F238E27FC236}">
              <a16:creationId xmlns:a16="http://schemas.microsoft.com/office/drawing/2014/main" id="{AE1E2DF9-D391-4142-909B-97C3A53BD8A8}"/>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39" name="フローチャート: 判断 538">
          <a:extLst>
            <a:ext uri="{FF2B5EF4-FFF2-40B4-BE49-F238E27FC236}">
              <a16:creationId xmlns:a16="http://schemas.microsoft.com/office/drawing/2014/main" id="{546D2A81-D2DC-4555-B443-5FD630E1B0F4}"/>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0" name="フローチャート: 判断 539">
          <a:extLst>
            <a:ext uri="{FF2B5EF4-FFF2-40B4-BE49-F238E27FC236}">
              <a16:creationId xmlns:a16="http://schemas.microsoft.com/office/drawing/2014/main" id="{DB37E36D-ED7E-4E03-AECF-14B680DF8109}"/>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1" name="フローチャート: 判断 540">
          <a:extLst>
            <a:ext uri="{FF2B5EF4-FFF2-40B4-BE49-F238E27FC236}">
              <a16:creationId xmlns:a16="http://schemas.microsoft.com/office/drawing/2014/main" id="{2BA96C41-7E98-4F47-865B-9D4683B0BF25}"/>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1C7B7FF-824F-42D6-85BD-1754B5BD8BE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70EFE90-2EA5-4FF2-92A8-A34F51E1E00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5625875C-278A-4A5F-B2A7-E5F6AEFB12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FF14772-499A-4339-8581-F5D5361374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F7C31B6-CCD9-4FF6-A163-5FE3CE3715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25944</xdr:rowOff>
    </xdr:from>
    <xdr:to>
      <xdr:col>85</xdr:col>
      <xdr:colOff>177800</xdr:colOff>
      <xdr:row>60</xdr:row>
      <xdr:rowOff>127544</xdr:rowOff>
    </xdr:to>
    <xdr:sp macro="" textlink="">
      <xdr:nvSpPr>
        <xdr:cNvPr id="547" name="楕円 546">
          <a:extLst>
            <a:ext uri="{FF2B5EF4-FFF2-40B4-BE49-F238E27FC236}">
              <a16:creationId xmlns:a16="http://schemas.microsoft.com/office/drawing/2014/main" id="{B12D244F-94C3-4141-A0D0-3A9B72668844}"/>
            </a:ext>
          </a:extLst>
        </xdr:cNvPr>
        <xdr:cNvSpPr/>
      </xdr:nvSpPr>
      <xdr:spPr>
        <a:xfrm>
          <a:off x="16268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48821</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2EFE1699-7368-4A49-80EA-984D835BB406}"/>
            </a:ext>
          </a:extLst>
        </xdr:cNvPr>
        <xdr:cNvSpPr txBox="1"/>
      </xdr:nvSpPr>
      <xdr:spPr>
        <a:xfrm>
          <a:off x="16357600" y="1016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549" name="楕円 548">
          <a:extLst>
            <a:ext uri="{FF2B5EF4-FFF2-40B4-BE49-F238E27FC236}">
              <a16:creationId xmlns:a16="http://schemas.microsoft.com/office/drawing/2014/main" id="{9EABE6F4-5313-4278-8C51-563E04D92ECA}"/>
            </a:ext>
          </a:extLst>
        </xdr:cNvPr>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76744</xdr:rowOff>
    </xdr:to>
    <xdr:cxnSp macro="">
      <xdr:nvCxnSpPr>
        <xdr:cNvPr id="550" name="直線コネクタ 549">
          <a:extLst>
            <a:ext uri="{FF2B5EF4-FFF2-40B4-BE49-F238E27FC236}">
              <a16:creationId xmlns:a16="http://schemas.microsoft.com/office/drawing/2014/main" id="{8BACC602-D31B-4536-9ECF-7492FF404134}"/>
            </a:ext>
          </a:extLst>
        </xdr:cNvPr>
        <xdr:cNvCxnSpPr/>
      </xdr:nvCxnSpPr>
      <xdr:spPr>
        <a:xfrm>
          <a:off x="15481300" y="103310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51" name="楕円 550">
          <a:extLst>
            <a:ext uri="{FF2B5EF4-FFF2-40B4-BE49-F238E27FC236}">
              <a16:creationId xmlns:a16="http://schemas.microsoft.com/office/drawing/2014/main" id="{7B3C0A22-9D80-46B9-9C68-DF6EA3280734}"/>
            </a:ext>
          </a:extLst>
        </xdr:cNvPr>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44087</xdr:rowOff>
    </xdr:to>
    <xdr:cxnSp macro="">
      <xdr:nvCxnSpPr>
        <xdr:cNvPr id="552" name="直線コネクタ 551">
          <a:extLst>
            <a:ext uri="{FF2B5EF4-FFF2-40B4-BE49-F238E27FC236}">
              <a16:creationId xmlns:a16="http://schemas.microsoft.com/office/drawing/2014/main" id="{BC42B85C-79B6-4905-9069-3E461F36359B}"/>
            </a:ext>
          </a:extLst>
        </xdr:cNvPr>
        <xdr:cNvCxnSpPr/>
      </xdr:nvCxnSpPr>
      <xdr:spPr>
        <a:xfrm>
          <a:off x="14592300" y="1030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101056</xdr:rowOff>
    </xdr:from>
    <xdr:to>
      <xdr:col>72</xdr:col>
      <xdr:colOff>38100</xdr:colOff>
      <xdr:row>60</xdr:row>
      <xdr:rowOff>31206</xdr:rowOff>
    </xdr:to>
    <xdr:sp macro="" textlink="">
      <xdr:nvSpPr>
        <xdr:cNvPr id="553" name="楕円 552">
          <a:extLst>
            <a:ext uri="{FF2B5EF4-FFF2-40B4-BE49-F238E27FC236}">
              <a16:creationId xmlns:a16="http://schemas.microsoft.com/office/drawing/2014/main" id="{AAE8C22F-8A2A-44AA-95E7-C955E70D18FB}"/>
            </a:ext>
          </a:extLst>
        </xdr:cNvPr>
        <xdr:cNvSpPr/>
      </xdr:nvSpPr>
      <xdr:spPr>
        <a:xfrm>
          <a:off x="13652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60</xdr:row>
      <xdr:rowOff>19594</xdr:rowOff>
    </xdr:to>
    <xdr:cxnSp macro="">
      <xdr:nvCxnSpPr>
        <xdr:cNvPr id="554" name="直線コネクタ 553">
          <a:extLst>
            <a:ext uri="{FF2B5EF4-FFF2-40B4-BE49-F238E27FC236}">
              <a16:creationId xmlns:a16="http://schemas.microsoft.com/office/drawing/2014/main" id="{D96A7F98-9375-4340-A97C-B3466647756C}"/>
            </a:ext>
          </a:extLst>
        </xdr:cNvPr>
        <xdr:cNvCxnSpPr/>
      </xdr:nvCxnSpPr>
      <xdr:spPr>
        <a:xfrm>
          <a:off x="13703300" y="1026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119017</xdr:rowOff>
    </xdr:from>
    <xdr:to>
      <xdr:col>67</xdr:col>
      <xdr:colOff>101600</xdr:colOff>
      <xdr:row>61</xdr:row>
      <xdr:rowOff>49167</xdr:rowOff>
    </xdr:to>
    <xdr:sp macro="" textlink="">
      <xdr:nvSpPr>
        <xdr:cNvPr id="555" name="楕円 554">
          <a:extLst>
            <a:ext uri="{FF2B5EF4-FFF2-40B4-BE49-F238E27FC236}">
              <a16:creationId xmlns:a16="http://schemas.microsoft.com/office/drawing/2014/main" id="{BD6CCA6D-8580-42F0-ADE1-124DE0999215}"/>
            </a:ext>
          </a:extLst>
        </xdr:cNvPr>
        <xdr:cNvSpPr/>
      </xdr:nvSpPr>
      <xdr:spPr>
        <a:xfrm>
          <a:off x="12763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151856</xdr:rowOff>
    </xdr:from>
    <xdr:to>
      <xdr:col>71</xdr:col>
      <xdr:colOff>177800</xdr:colOff>
      <xdr:row>60</xdr:row>
      <xdr:rowOff>169817</xdr:rowOff>
    </xdr:to>
    <xdr:cxnSp macro="">
      <xdr:nvCxnSpPr>
        <xdr:cNvPr id="556" name="直線コネクタ 555">
          <a:extLst>
            <a:ext uri="{FF2B5EF4-FFF2-40B4-BE49-F238E27FC236}">
              <a16:creationId xmlns:a16="http://schemas.microsoft.com/office/drawing/2014/main" id="{04886C2F-841C-4C43-9CEC-7C1EC12A051D}"/>
            </a:ext>
          </a:extLst>
        </xdr:cNvPr>
        <xdr:cNvCxnSpPr/>
      </xdr:nvCxnSpPr>
      <xdr:spPr>
        <a:xfrm flipV="1">
          <a:off x="12814300" y="1026740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7" name="n_1aveValue【学校施設】&#10;有形固定資産減価償却率">
          <a:extLst>
            <a:ext uri="{FF2B5EF4-FFF2-40B4-BE49-F238E27FC236}">
              <a16:creationId xmlns:a16="http://schemas.microsoft.com/office/drawing/2014/main" id="{688994B5-D4FC-4492-B239-24480AD14ED6}"/>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58" name="n_2aveValue【学校施設】&#10;有形固定資産減価償却率">
          <a:extLst>
            <a:ext uri="{FF2B5EF4-FFF2-40B4-BE49-F238E27FC236}">
              <a16:creationId xmlns:a16="http://schemas.microsoft.com/office/drawing/2014/main" id="{4224473B-FFCB-4556-A978-0BD55819B2DA}"/>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59" name="n_3aveValue【学校施設】&#10;有形固定資産減価償却率">
          <a:extLst>
            <a:ext uri="{FF2B5EF4-FFF2-40B4-BE49-F238E27FC236}">
              <a16:creationId xmlns:a16="http://schemas.microsoft.com/office/drawing/2014/main" id="{D6D3A719-A480-468D-B6BF-7D3C0E676737}"/>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0" name="n_4aveValue【学校施設】&#10;有形固定資産減価償却率">
          <a:extLst>
            <a:ext uri="{FF2B5EF4-FFF2-40B4-BE49-F238E27FC236}">
              <a16:creationId xmlns:a16="http://schemas.microsoft.com/office/drawing/2014/main" id="{16E7FF1F-784E-4D05-AA43-7E13EA0E4123}"/>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111414</xdr:rowOff>
    </xdr:from>
    <xdr:ext cx="405111" cy="259045"/>
    <xdr:sp macro="" textlink="">
      <xdr:nvSpPr>
        <xdr:cNvPr id="561" name="n_1mainValue【学校施設】&#10;有形固定資産減価償却率">
          <a:extLst>
            <a:ext uri="{FF2B5EF4-FFF2-40B4-BE49-F238E27FC236}">
              <a16:creationId xmlns:a16="http://schemas.microsoft.com/office/drawing/2014/main" id="{56EC610B-3693-4C21-8F3A-77A79487BDF6}"/>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562" name="n_2mainValue【学校施設】&#10;有形固定資産減価償却率">
          <a:extLst>
            <a:ext uri="{FF2B5EF4-FFF2-40B4-BE49-F238E27FC236}">
              <a16:creationId xmlns:a16="http://schemas.microsoft.com/office/drawing/2014/main" id="{C9E4E181-B243-410F-A918-AB84A53A6BB5}"/>
            </a:ext>
          </a:extLst>
        </xdr:cNvPr>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47733</xdr:rowOff>
    </xdr:from>
    <xdr:ext cx="405111" cy="259045"/>
    <xdr:sp macro="" textlink="">
      <xdr:nvSpPr>
        <xdr:cNvPr id="563" name="n_3mainValue【学校施設】&#10;有形固定資産減価償却率">
          <a:extLst>
            <a:ext uri="{FF2B5EF4-FFF2-40B4-BE49-F238E27FC236}">
              <a16:creationId xmlns:a16="http://schemas.microsoft.com/office/drawing/2014/main" id="{D2D48FF1-4659-4113-8A7A-BCCDDFD53B53}"/>
            </a:ext>
          </a:extLst>
        </xdr:cNvPr>
        <xdr:cNvSpPr txBox="1"/>
      </xdr:nvSpPr>
      <xdr:spPr>
        <a:xfrm>
          <a:off x="13500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40294</xdr:rowOff>
    </xdr:from>
    <xdr:ext cx="405111" cy="259045"/>
    <xdr:sp macro="" textlink="">
      <xdr:nvSpPr>
        <xdr:cNvPr id="564" name="n_4mainValue【学校施設】&#10;有形固定資産減価償却率">
          <a:extLst>
            <a:ext uri="{FF2B5EF4-FFF2-40B4-BE49-F238E27FC236}">
              <a16:creationId xmlns:a16="http://schemas.microsoft.com/office/drawing/2014/main" id="{B6DD6AD2-FE0F-458B-8A00-933178996D32}"/>
            </a:ext>
          </a:extLst>
        </xdr:cNvPr>
        <xdr:cNvSpPr txBox="1"/>
      </xdr:nvSpPr>
      <xdr:spPr>
        <a:xfrm>
          <a:off x="12611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78853675-3878-4753-AB05-7B58D9855D0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44600A0C-7C1A-42CD-8A9F-F5610AC1E9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E8A6889C-BA26-4760-A06D-6DD294409D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DD40511E-F6D7-41D9-8F23-0A5367BC56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64081A6D-ED17-4A69-B33F-229E5A4F2B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A53EE2D2-DA37-4C1F-8EA3-1B7FF73061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2EEB9C5D-F80C-4656-909C-F634AF3DE30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C87F9005-D604-48DB-868F-F20B6E9A67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40C08820-E777-4765-8FC6-F12F7D725A7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5CCE9FBB-C5A0-4FB5-8FE0-CEEB017371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843DA1D-9FB0-420A-A2C3-0418A4E2D8F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6664596A-B427-46EC-A3B5-50687A2842E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0F859C6B-8CC6-46FB-A49C-BAAEF54E9C5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78" name="テキスト ボックス 577">
          <a:extLst>
            <a:ext uri="{FF2B5EF4-FFF2-40B4-BE49-F238E27FC236}">
              <a16:creationId xmlns:a16="http://schemas.microsoft.com/office/drawing/2014/main" id="{85938B35-FAD1-4A42-8AAC-45A0CCCA9387}"/>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70751C29-0584-4958-97FB-AC0B43F7460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0" name="テキスト ボックス 579">
          <a:extLst>
            <a:ext uri="{FF2B5EF4-FFF2-40B4-BE49-F238E27FC236}">
              <a16:creationId xmlns:a16="http://schemas.microsoft.com/office/drawing/2014/main" id="{69CF6C09-4B9A-4CAC-B3BC-871CBE6412B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43F5B955-35C3-4DF9-A888-9943B037651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2" name="テキスト ボックス 581">
          <a:extLst>
            <a:ext uri="{FF2B5EF4-FFF2-40B4-BE49-F238E27FC236}">
              <a16:creationId xmlns:a16="http://schemas.microsoft.com/office/drawing/2014/main" id="{AB60C9FA-5C11-445D-BF90-A1EB869414FB}"/>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81BCDEA4-DF5F-4C8E-BE44-13186C128EA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4" name="テキスト ボックス 583">
          <a:extLst>
            <a:ext uri="{FF2B5EF4-FFF2-40B4-BE49-F238E27FC236}">
              <a16:creationId xmlns:a16="http://schemas.microsoft.com/office/drawing/2014/main" id="{6A79013D-C8E4-4DFF-86B2-4191A4B077FB}"/>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93E9DE3D-879C-4C4F-BE34-2BE9D8DB879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6" name="テキスト ボックス 585">
          <a:extLst>
            <a:ext uri="{FF2B5EF4-FFF2-40B4-BE49-F238E27FC236}">
              <a16:creationId xmlns:a16="http://schemas.microsoft.com/office/drawing/2014/main" id="{21E0A173-59E9-4A61-8F02-F22000D1847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7D46ED1-5162-42AA-AE86-C40C24B82E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6617B365-B537-4C6F-9D24-0EE165C2341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29F741-9959-474A-95DB-BDD4CF11B9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0" name="直線コネクタ 589">
          <a:extLst>
            <a:ext uri="{FF2B5EF4-FFF2-40B4-BE49-F238E27FC236}">
              <a16:creationId xmlns:a16="http://schemas.microsoft.com/office/drawing/2014/main" id="{F503E132-39D6-4C06-9A3F-2CDF1CBECE71}"/>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1" name="【学校施設】&#10;一人当たり面積最小値テキスト">
          <a:extLst>
            <a:ext uri="{FF2B5EF4-FFF2-40B4-BE49-F238E27FC236}">
              <a16:creationId xmlns:a16="http://schemas.microsoft.com/office/drawing/2014/main" id="{1A085713-8402-4446-B2D8-994D4AD9A393}"/>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2" name="直線コネクタ 591">
          <a:extLst>
            <a:ext uri="{FF2B5EF4-FFF2-40B4-BE49-F238E27FC236}">
              <a16:creationId xmlns:a16="http://schemas.microsoft.com/office/drawing/2014/main" id="{16EFB52D-CCE1-4F00-93E0-F0565F3B105C}"/>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3" name="【学校施設】&#10;一人当たり面積最大値テキスト">
          <a:extLst>
            <a:ext uri="{FF2B5EF4-FFF2-40B4-BE49-F238E27FC236}">
              <a16:creationId xmlns:a16="http://schemas.microsoft.com/office/drawing/2014/main" id="{F2AE6BD6-C072-4F41-9AF3-487E69E1004F}"/>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4" name="直線コネクタ 593">
          <a:extLst>
            <a:ext uri="{FF2B5EF4-FFF2-40B4-BE49-F238E27FC236}">
              <a16:creationId xmlns:a16="http://schemas.microsoft.com/office/drawing/2014/main" id="{A452A6C7-60FA-4671-86AB-90056708B5B4}"/>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5" name="【学校施設】&#10;一人当たり面積平均値テキスト">
          <a:extLst>
            <a:ext uri="{FF2B5EF4-FFF2-40B4-BE49-F238E27FC236}">
              <a16:creationId xmlns:a16="http://schemas.microsoft.com/office/drawing/2014/main" id="{955AEF39-F989-480D-87D8-FA1A1EAA59A4}"/>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96" name="フローチャート: 判断 595">
          <a:extLst>
            <a:ext uri="{FF2B5EF4-FFF2-40B4-BE49-F238E27FC236}">
              <a16:creationId xmlns:a16="http://schemas.microsoft.com/office/drawing/2014/main" id="{D7CBC6AA-9EC2-4AF9-8662-5D04BEFF75AA}"/>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97" name="フローチャート: 判断 596">
          <a:extLst>
            <a:ext uri="{FF2B5EF4-FFF2-40B4-BE49-F238E27FC236}">
              <a16:creationId xmlns:a16="http://schemas.microsoft.com/office/drawing/2014/main" id="{60BF6EEA-92CF-4CC9-9CE5-FA9C1F0F71CA}"/>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98" name="フローチャート: 判断 597">
          <a:extLst>
            <a:ext uri="{FF2B5EF4-FFF2-40B4-BE49-F238E27FC236}">
              <a16:creationId xmlns:a16="http://schemas.microsoft.com/office/drawing/2014/main" id="{84716D64-E98F-408C-86B4-E7CAE6AF30E4}"/>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99" name="フローチャート: 判断 598">
          <a:extLst>
            <a:ext uri="{FF2B5EF4-FFF2-40B4-BE49-F238E27FC236}">
              <a16:creationId xmlns:a16="http://schemas.microsoft.com/office/drawing/2014/main" id="{2B9FACA6-9846-4BBD-817E-01368849E86E}"/>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0" name="フローチャート: 判断 599">
          <a:extLst>
            <a:ext uri="{FF2B5EF4-FFF2-40B4-BE49-F238E27FC236}">
              <a16:creationId xmlns:a16="http://schemas.microsoft.com/office/drawing/2014/main" id="{CE12F8A5-999A-42E0-A749-8D99C5C8DD98}"/>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647770D-7832-43D1-B135-D7B4028700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E539A92-CBDE-44B5-8927-78744EDF3EB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4ED2D70-E269-4C83-8E26-1559942004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546E954-31FD-47AF-8E6E-A915E6C78E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6299725-D30F-4CDE-AFBD-2B66DCB38D4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153274</xdr:rowOff>
    </xdr:from>
    <xdr:to>
      <xdr:col>116</xdr:col>
      <xdr:colOff>114300</xdr:colOff>
      <xdr:row>61</xdr:row>
      <xdr:rowOff>83424</xdr:rowOff>
    </xdr:to>
    <xdr:sp macro="" textlink="">
      <xdr:nvSpPr>
        <xdr:cNvPr id="606" name="楕円 605">
          <a:extLst>
            <a:ext uri="{FF2B5EF4-FFF2-40B4-BE49-F238E27FC236}">
              <a16:creationId xmlns:a16="http://schemas.microsoft.com/office/drawing/2014/main" id="{7793A949-D33F-4DF7-B22A-1861CEA36604}"/>
            </a:ext>
          </a:extLst>
        </xdr:cNvPr>
        <xdr:cNvSpPr/>
      </xdr:nvSpPr>
      <xdr:spPr>
        <a:xfrm>
          <a:off x="22110700" y="104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4701</xdr:rowOff>
    </xdr:from>
    <xdr:ext cx="534377" cy="259045"/>
    <xdr:sp macro="" textlink="">
      <xdr:nvSpPr>
        <xdr:cNvPr id="607" name="【学校施設】&#10;一人当たり面積該当値テキスト">
          <a:extLst>
            <a:ext uri="{FF2B5EF4-FFF2-40B4-BE49-F238E27FC236}">
              <a16:creationId xmlns:a16="http://schemas.microsoft.com/office/drawing/2014/main" id="{6C8F3FE5-3145-43AD-BA81-37FEF1973078}"/>
            </a:ext>
          </a:extLst>
        </xdr:cNvPr>
        <xdr:cNvSpPr txBox="1"/>
      </xdr:nvSpPr>
      <xdr:spPr>
        <a:xfrm>
          <a:off x="22199600" y="102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157749</xdr:rowOff>
    </xdr:from>
    <xdr:to>
      <xdr:col>112</xdr:col>
      <xdr:colOff>38100</xdr:colOff>
      <xdr:row>61</xdr:row>
      <xdr:rowOff>87899</xdr:rowOff>
    </xdr:to>
    <xdr:sp macro="" textlink="">
      <xdr:nvSpPr>
        <xdr:cNvPr id="608" name="楕円 607">
          <a:extLst>
            <a:ext uri="{FF2B5EF4-FFF2-40B4-BE49-F238E27FC236}">
              <a16:creationId xmlns:a16="http://schemas.microsoft.com/office/drawing/2014/main" id="{822ED468-477B-4078-A068-F9FCAC366752}"/>
            </a:ext>
          </a:extLst>
        </xdr:cNvPr>
        <xdr:cNvSpPr/>
      </xdr:nvSpPr>
      <xdr:spPr>
        <a:xfrm>
          <a:off x="21272500" y="104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32624</xdr:rowOff>
    </xdr:from>
    <xdr:to>
      <xdr:col>116</xdr:col>
      <xdr:colOff>63500</xdr:colOff>
      <xdr:row>61</xdr:row>
      <xdr:rowOff>37099</xdr:rowOff>
    </xdr:to>
    <xdr:cxnSp macro="">
      <xdr:nvCxnSpPr>
        <xdr:cNvPr id="609" name="直線コネクタ 608">
          <a:extLst>
            <a:ext uri="{FF2B5EF4-FFF2-40B4-BE49-F238E27FC236}">
              <a16:creationId xmlns:a16="http://schemas.microsoft.com/office/drawing/2014/main" id="{106D1F54-839E-42C2-B2B1-651015B62CEA}"/>
            </a:ext>
          </a:extLst>
        </xdr:cNvPr>
        <xdr:cNvCxnSpPr/>
      </xdr:nvCxnSpPr>
      <xdr:spPr>
        <a:xfrm flipV="1">
          <a:off x="21323300" y="10491074"/>
          <a:ext cx="8382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151936</xdr:rowOff>
    </xdr:from>
    <xdr:to>
      <xdr:col>107</xdr:col>
      <xdr:colOff>101600</xdr:colOff>
      <xdr:row>61</xdr:row>
      <xdr:rowOff>82086</xdr:rowOff>
    </xdr:to>
    <xdr:sp macro="" textlink="">
      <xdr:nvSpPr>
        <xdr:cNvPr id="610" name="楕円 609">
          <a:extLst>
            <a:ext uri="{FF2B5EF4-FFF2-40B4-BE49-F238E27FC236}">
              <a16:creationId xmlns:a16="http://schemas.microsoft.com/office/drawing/2014/main" id="{E221FFC3-86EA-4759-9543-77BCFFD775E4}"/>
            </a:ext>
          </a:extLst>
        </xdr:cNvPr>
        <xdr:cNvSpPr/>
      </xdr:nvSpPr>
      <xdr:spPr>
        <a:xfrm>
          <a:off x="20383500" y="10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31286</xdr:rowOff>
    </xdr:from>
    <xdr:to>
      <xdr:col>111</xdr:col>
      <xdr:colOff>177800</xdr:colOff>
      <xdr:row>61</xdr:row>
      <xdr:rowOff>37099</xdr:rowOff>
    </xdr:to>
    <xdr:cxnSp macro="">
      <xdr:nvCxnSpPr>
        <xdr:cNvPr id="611" name="直線コネクタ 610">
          <a:extLst>
            <a:ext uri="{FF2B5EF4-FFF2-40B4-BE49-F238E27FC236}">
              <a16:creationId xmlns:a16="http://schemas.microsoft.com/office/drawing/2014/main" id="{8712B2D8-BD10-4495-8E4C-64E1B9482B57}"/>
            </a:ext>
          </a:extLst>
        </xdr:cNvPr>
        <xdr:cNvCxnSpPr/>
      </xdr:nvCxnSpPr>
      <xdr:spPr>
        <a:xfrm>
          <a:off x="20434300" y="10489736"/>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161569</xdr:rowOff>
    </xdr:from>
    <xdr:to>
      <xdr:col>102</xdr:col>
      <xdr:colOff>165100</xdr:colOff>
      <xdr:row>61</xdr:row>
      <xdr:rowOff>91719</xdr:rowOff>
    </xdr:to>
    <xdr:sp macro="" textlink="">
      <xdr:nvSpPr>
        <xdr:cNvPr id="612" name="楕円 611">
          <a:extLst>
            <a:ext uri="{FF2B5EF4-FFF2-40B4-BE49-F238E27FC236}">
              <a16:creationId xmlns:a16="http://schemas.microsoft.com/office/drawing/2014/main" id="{067CE0FD-A3CB-4FBE-B31B-F7CDD6965F8C}"/>
            </a:ext>
          </a:extLst>
        </xdr:cNvPr>
        <xdr:cNvSpPr/>
      </xdr:nvSpPr>
      <xdr:spPr>
        <a:xfrm>
          <a:off x="19494500" y="104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31286</xdr:rowOff>
    </xdr:from>
    <xdr:to>
      <xdr:col>107</xdr:col>
      <xdr:colOff>50800</xdr:colOff>
      <xdr:row>61</xdr:row>
      <xdr:rowOff>40919</xdr:rowOff>
    </xdr:to>
    <xdr:cxnSp macro="">
      <xdr:nvCxnSpPr>
        <xdr:cNvPr id="613" name="直線コネクタ 612">
          <a:extLst>
            <a:ext uri="{FF2B5EF4-FFF2-40B4-BE49-F238E27FC236}">
              <a16:creationId xmlns:a16="http://schemas.microsoft.com/office/drawing/2014/main" id="{42CA16F6-AB2E-45B2-A67B-63200E1AE4FC}"/>
            </a:ext>
          </a:extLst>
        </xdr:cNvPr>
        <xdr:cNvCxnSpPr/>
      </xdr:nvCxnSpPr>
      <xdr:spPr>
        <a:xfrm flipV="1">
          <a:off x="19545300" y="10489736"/>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65361</xdr:rowOff>
    </xdr:from>
    <xdr:to>
      <xdr:col>98</xdr:col>
      <xdr:colOff>38100</xdr:colOff>
      <xdr:row>63</xdr:row>
      <xdr:rowOff>166961</xdr:rowOff>
    </xdr:to>
    <xdr:sp macro="" textlink="">
      <xdr:nvSpPr>
        <xdr:cNvPr id="614" name="楕円 613">
          <a:extLst>
            <a:ext uri="{FF2B5EF4-FFF2-40B4-BE49-F238E27FC236}">
              <a16:creationId xmlns:a16="http://schemas.microsoft.com/office/drawing/2014/main" id="{FAD65B6D-44A9-4498-AA18-50BA1B42F6B0}"/>
            </a:ext>
          </a:extLst>
        </xdr:cNvPr>
        <xdr:cNvSpPr/>
      </xdr:nvSpPr>
      <xdr:spPr>
        <a:xfrm>
          <a:off x="18605500" y="108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40919</xdr:rowOff>
    </xdr:from>
    <xdr:to>
      <xdr:col>102</xdr:col>
      <xdr:colOff>114300</xdr:colOff>
      <xdr:row>63</xdr:row>
      <xdr:rowOff>116161</xdr:rowOff>
    </xdr:to>
    <xdr:cxnSp macro="">
      <xdr:nvCxnSpPr>
        <xdr:cNvPr id="615" name="直線コネクタ 614">
          <a:extLst>
            <a:ext uri="{FF2B5EF4-FFF2-40B4-BE49-F238E27FC236}">
              <a16:creationId xmlns:a16="http://schemas.microsoft.com/office/drawing/2014/main" id="{E8291CD2-1922-4FC5-AE36-050BC388F4DA}"/>
            </a:ext>
          </a:extLst>
        </xdr:cNvPr>
        <xdr:cNvCxnSpPr/>
      </xdr:nvCxnSpPr>
      <xdr:spPr>
        <a:xfrm flipV="1">
          <a:off x="18656300" y="10499369"/>
          <a:ext cx="889000" cy="4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16" name="n_1aveValue【学校施設】&#10;一人当たり面積">
          <a:extLst>
            <a:ext uri="{FF2B5EF4-FFF2-40B4-BE49-F238E27FC236}">
              <a16:creationId xmlns:a16="http://schemas.microsoft.com/office/drawing/2014/main" id="{47593F90-AA4F-4032-983A-F66F13FAE78F}"/>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17" name="n_2aveValue【学校施設】&#10;一人当たり面積">
          <a:extLst>
            <a:ext uri="{FF2B5EF4-FFF2-40B4-BE49-F238E27FC236}">
              <a16:creationId xmlns:a16="http://schemas.microsoft.com/office/drawing/2014/main" id="{975F0A2B-F107-46FD-8EF1-30C275F9DC0A}"/>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18" name="n_3aveValue【学校施設】&#10;一人当たり面積">
          <a:extLst>
            <a:ext uri="{FF2B5EF4-FFF2-40B4-BE49-F238E27FC236}">
              <a16:creationId xmlns:a16="http://schemas.microsoft.com/office/drawing/2014/main" id="{FEC0716C-105A-47D6-B80B-7EEA7F5BFDB2}"/>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19" name="n_4aveValue【学校施設】&#10;一人当たり面積">
          <a:extLst>
            <a:ext uri="{FF2B5EF4-FFF2-40B4-BE49-F238E27FC236}">
              <a16:creationId xmlns:a16="http://schemas.microsoft.com/office/drawing/2014/main" id="{14E9B2C9-8889-4336-A028-F9591E823E4B}"/>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59</xdr:row>
      <xdr:rowOff>104426</xdr:rowOff>
    </xdr:from>
    <xdr:ext cx="534377" cy="259045"/>
    <xdr:sp macro="" textlink="">
      <xdr:nvSpPr>
        <xdr:cNvPr id="620" name="n_1mainValue【学校施設】&#10;一人当たり面積">
          <a:extLst>
            <a:ext uri="{FF2B5EF4-FFF2-40B4-BE49-F238E27FC236}">
              <a16:creationId xmlns:a16="http://schemas.microsoft.com/office/drawing/2014/main" id="{E0FFA662-C4CB-4DC3-B0F3-6269AF663AF2}"/>
            </a:ext>
          </a:extLst>
        </xdr:cNvPr>
        <xdr:cNvSpPr txBox="1"/>
      </xdr:nvSpPr>
      <xdr:spPr>
        <a:xfrm>
          <a:off x="21043411" y="102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59</xdr:row>
      <xdr:rowOff>98613</xdr:rowOff>
    </xdr:from>
    <xdr:ext cx="534377" cy="259045"/>
    <xdr:sp macro="" textlink="">
      <xdr:nvSpPr>
        <xdr:cNvPr id="621" name="n_2mainValue【学校施設】&#10;一人当たり面積">
          <a:extLst>
            <a:ext uri="{FF2B5EF4-FFF2-40B4-BE49-F238E27FC236}">
              <a16:creationId xmlns:a16="http://schemas.microsoft.com/office/drawing/2014/main" id="{A5770CCD-0A4F-4E1D-A2CC-B7A1EA7BAFFE}"/>
            </a:ext>
          </a:extLst>
        </xdr:cNvPr>
        <xdr:cNvSpPr txBox="1"/>
      </xdr:nvSpPr>
      <xdr:spPr>
        <a:xfrm>
          <a:off x="20167111" y="102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59</xdr:row>
      <xdr:rowOff>108246</xdr:rowOff>
    </xdr:from>
    <xdr:ext cx="534377" cy="259045"/>
    <xdr:sp macro="" textlink="">
      <xdr:nvSpPr>
        <xdr:cNvPr id="622" name="n_3mainValue【学校施設】&#10;一人当たり面積">
          <a:extLst>
            <a:ext uri="{FF2B5EF4-FFF2-40B4-BE49-F238E27FC236}">
              <a16:creationId xmlns:a16="http://schemas.microsoft.com/office/drawing/2014/main" id="{7AF0B68E-AF38-49CD-9F99-2C28E7901D40}"/>
            </a:ext>
          </a:extLst>
        </xdr:cNvPr>
        <xdr:cNvSpPr txBox="1"/>
      </xdr:nvSpPr>
      <xdr:spPr>
        <a:xfrm>
          <a:off x="19278111" y="1022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12038</xdr:rowOff>
    </xdr:from>
    <xdr:ext cx="469744" cy="259045"/>
    <xdr:sp macro="" textlink="">
      <xdr:nvSpPr>
        <xdr:cNvPr id="623" name="n_4mainValue【学校施設】&#10;一人当たり面積">
          <a:extLst>
            <a:ext uri="{FF2B5EF4-FFF2-40B4-BE49-F238E27FC236}">
              <a16:creationId xmlns:a16="http://schemas.microsoft.com/office/drawing/2014/main" id="{53B85B57-2EC8-4A09-87F6-0E95EECDC68B}"/>
            </a:ext>
          </a:extLst>
        </xdr:cNvPr>
        <xdr:cNvSpPr txBox="1"/>
      </xdr:nvSpPr>
      <xdr:spPr>
        <a:xfrm>
          <a:off x="18421427" y="106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B8D647DB-1B54-4775-B1A9-FD7F6052EC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F38AF5CC-C212-495D-A39B-74FC9FC87B0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4F59C8A4-C2F0-40FA-8251-4C8D9ACCFC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7575E55-3E4B-4F59-A867-39C6B5DCBB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C0F79494-051B-4D37-BBBF-7C3F6ED9F4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89A99CFE-60EB-418F-A6BE-BD47A1E87B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57B97B3-9AE1-462D-B685-3763FA785A5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36CEC8C-5581-4BC5-9569-BC5E97AB764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6F4A5119-1BB6-4A62-9CB9-3B8457A34C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ABF29C90-F410-4692-9E1D-ADF8E50E86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24D2AF20-95A4-4972-98C6-F1B7421F0E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86BA620F-9FA6-4C93-ADBD-8336FC58FF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A73066AB-A19E-4BBC-AFF8-F02904AA2D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685E230F-B035-4842-A57B-F08BC0C69E5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F1122254-241C-4574-9160-FDC02F2967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75F74225-C91A-4137-BE24-9BC440A350C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20D39D6C-22A2-4B9D-9A22-AB530CF82C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A63A94E8-BF40-4905-A4DC-7B4FD79641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89DCE7D-F72D-48EA-A6F7-F3EEA03B9A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FF87B4F-9B34-4CD1-B7A8-4F7BECAE0A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E725A7C-FE6A-4CC6-8C9F-C4DE5DA8B7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63EC5B33-12B4-45BC-9528-381683754E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C8C46761-C09B-4935-A867-0258DA4B22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DFF8FEA9-1087-47B7-907C-12EA332A17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F570FF44-E8D3-4581-90C1-2999541EFC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D58BA120-9721-4C82-A159-36936D4639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B0BA335C-DBB7-4FCB-8882-639D8369AA0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A687C61D-2FC9-4E66-88E7-2BF00669CA8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54D69219-7A86-4666-9485-235012E6D4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6CD60C94-D761-4157-8EB8-55916DD815C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B6F07EDD-D6C0-4A34-9DC7-BF048AA4DBB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7C30EBD6-1AAB-47CC-A76E-F2B1F34CE9E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EF649F1E-B50B-4A8C-A886-A08D4E896ED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8FE77EBB-3338-4DE6-9D53-F0AEEB42C2E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36FC7204-4BBD-4B80-B35A-6FA2016E363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5E6918EB-C722-4F64-A650-EF2A2E3B759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39480445-CD7C-450B-A771-AB2FB955E3B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D50EEFC2-FD31-49A1-9771-5F4B7DD6D32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E9756CA9-B3EA-4740-9DA7-0E767514227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BA965709-D2BA-401F-8392-B1277F1B38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A4CA471C-B369-4908-AB67-4C3DB0C9C1B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3ED5567B-791F-4AAB-A47F-2727581C9997}"/>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EEF57BA8-C67A-4CF5-AC2E-8941EF79B6E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7C28D2E9-5AD0-44C9-B946-57C3B7D6563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68" name="【公民館】&#10;有形固定資産減価償却率最大値テキスト">
          <a:extLst>
            <a:ext uri="{FF2B5EF4-FFF2-40B4-BE49-F238E27FC236}">
              <a16:creationId xmlns:a16="http://schemas.microsoft.com/office/drawing/2014/main" id="{EFC2DC6F-B862-42CE-B89B-FDA155D1BDEC}"/>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69" name="直線コネクタ 668">
          <a:extLst>
            <a:ext uri="{FF2B5EF4-FFF2-40B4-BE49-F238E27FC236}">
              <a16:creationId xmlns:a16="http://schemas.microsoft.com/office/drawing/2014/main" id="{C4606297-B462-496F-A6D6-C0B85C92AC04}"/>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0" name="【公民館】&#10;有形固定資産減価償却率平均値テキスト">
          <a:extLst>
            <a:ext uri="{FF2B5EF4-FFF2-40B4-BE49-F238E27FC236}">
              <a16:creationId xmlns:a16="http://schemas.microsoft.com/office/drawing/2014/main" id="{A3E416C8-46C1-48EE-B45D-9CB23D88615B}"/>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1" name="フローチャート: 判断 670">
          <a:extLst>
            <a:ext uri="{FF2B5EF4-FFF2-40B4-BE49-F238E27FC236}">
              <a16:creationId xmlns:a16="http://schemas.microsoft.com/office/drawing/2014/main" id="{4DA37C96-9F98-4A4E-9170-95F48D290749}"/>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2" name="フローチャート: 判断 671">
          <a:extLst>
            <a:ext uri="{FF2B5EF4-FFF2-40B4-BE49-F238E27FC236}">
              <a16:creationId xmlns:a16="http://schemas.microsoft.com/office/drawing/2014/main" id="{677D5912-22B2-4512-9D1F-84388348F1EC}"/>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3" name="フローチャート: 判断 672">
          <a:extLst>
            <a:ext uri="{FF2B5EF4-FFF2-40B4-BE49-F238E27FC236}">
              <a16:creationId xmlns:a16="http://schemas.microsoft.com/office/drawing/2014/main" id="{B989176F-5E28-4E1F-ADF1-902DA4F3E2FB}"/>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4" name="フローチャート: 判断 673">
          <a:extLst>
            <a:ext uri="{FF2B5EF4-FFF2-40B4-BE49-F238E27FC236}">
              <a16:creationId xmlns:a16="http://schemas.microsoft.com/office/drawing/2014/main" id="{668FBC91-E4BD-4FC0-80E6-7ECCD8928573}"/>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5" name="フローチャート: 判断 674">
          <a:extLst>
            <a:ext uri="{FF2B5EF4-FFF2-40B4-BE49-F238E27FC236}">
              <a16:creationId xmlns:a16="http://schemas.microsoft.com/office/drawing/2014/main" id="{34F7FF60-0700-4EE3-A8D4-88F3DFAD76DE}"/>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9D7F497-1762-490E-89C4-EC3B8CF258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AA30A07-F57B-43BE-B67E-369F581283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2325C89-A569-453C-A5FE-E50E241982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4CFC960-77C1-4FB5-BB71-0243F41F18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7C0DC26-4F09-4D57-8C14-B33B03AA45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681" name="楕円 680">
          <a:extLst>
            <a:ext uri="{FF2B5EF4-FFF2-40B4-BE49-F238E27FC236}">
              <a16:creationId xmlns:a16="http://schemas.microsoft.com/office/drawing/2014/main" id="{5CCF1F8B-315F-40C2-930E-9AB550CA037A}"/>
            </a:ext>
          </a:extLst>
        </xdr:cNvPr>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682" name="【公民館】&#10;有形固定資産減価償却率該当値テキスト">
          <a:extLst>
            <a:ext uri="{FF2B5EF4-FFF2-40B4-BE49-F238E27FC236}">
              <a16:creationId xmlns:a16="http://schemas.microsoft.com/office/drawing/2014/main" id="{1C9A631A-26EC-43CF-BDF1-00C6CC8A983C}"/>
            </a:ext>
          </a:extLst>
        </xdr:cNvPr>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683" name="楕円 682">
          <a:extLst>
            <a:ext uri="{FF2B5EF4-FFF2-40B4-BE49-F238E27FC236}">
              <a16:creationId xmlns:a16="http://schemas.microsoft.com/office/drawing/2014/main" id="{713AAA87-2267-4A09-8C1D-665CE8E6A670}"/>
            </a:ext>
          </a:extLst>
        </xdr:cNvPr>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81099</xdr:rowOff>
    </xdr:to>
    <xdr:cxnSp macro="">
      <xdr:nvCxnSpPr>
        <xdr:cNvPr id="684" name="直線コネクタ 683">
          <a:extLst>
            <a:ext uri="{FF2B5EF4-FFF2-40B4-BE49-F238E27FC236}">
              <a16:creationId xmlns:a16="http://schemas.microsoft.com/office/drawing/2014/main" id="{55E9BCC7-5597-4DA3-A6A9-C1A86A289DD8}"/>
            </a:ext>
          </a:extLst>
        </xdr:cNvPr>
        <xdr:cNvCxnSpPr/>
      </xdr:nvCxnSpPr>
      <xdr:spPr>
        <a:xfrm>
          <a:off x="15481300" y="1821561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85" name="楕円 684">
          <a:extLst>
            <a:ext uri="{FF2B5EF4-FFF2-40B4-BE49-F238E27FC236}">
              <a16:creationId xmlns:a16="http://schemas.microsoft.com/office/drawing/2014/main" id="{4BE19B0E-AA13-40D1-801E-8EEE9D0FF3A3}"/>
            </a:ext>
          </a:extLst>
        </xdr:cNvPr>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106</xdr:row>
      <xdr:rowOff>41911</xdr:rowOff>
    </xdr:to>
    <xdr:cxnSp macro="">
      <xdr:nvCxnSpPr>
        <xdr:cNvPr id="686" name="直線コネクタ 685">
          <a:extLst>
            <a:ext uri="{FF2B5EF4-FFF2-40B4-BE49-F238E27FC236}">
              <a16:creationId xmlns:a16="http://schemas.microsoft.com/office/drawing/2014/main" id="{260DDC60-EDEE-4C6F-92F2-BA2CFAB02AEB}"/>
            </a:ext>
          </a:extLst>
        </xdr:cNvPr>
        <xdr:cNvCxnSpPr/>
      </xdr:nvCxnSpPr>
      <xdr:spPr>
        <a:xfrm>
          <a:off x="14592300" y="1813070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87" name="楕円 686">
          <a:extLst>
            <a:ext uri="{FF2B5EF4-FFF2-40B4-BE49-F238E27FC236}">
              <a16:creationId xmlns:a16="http://schemas.microsoft.com/office/drawing/2014/main" id="{5AFAE8AD-0AEA-411B-B576-72A09676EFA5}"/>
            </a:ext>
          </a:extLst>
        </xdr:cNvPr>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130084</xdr:rowOff>
    </xdr:to>
    <xdr:cxnSp macro="">
      <xdr:nvCxnSpPr>
        <xdr:cNvPr id="688" name="直線コネクタ 687">
          <a:extLst>
            <a:ext uri="{FF2B5EF4-FFF2-40B4-BE49-F238E27FC236}">
              <a16:creationId xmlns:a16="http://schemas.microsoft.com/office/drawing/2014/main" id="{260DEF09-E1BA-41FF-9D0E-5846A2C7EA8C}"/>
            </a:ext>
          </a:extLst>
        </xdr:cNvPr>
        <xdr:cNvCxnSpPr/>
      </xdr:nvCxnSpPr>
      <xdr:spPr>
        <a:xfrm flipV="1">
          <a:off x="13703300" y="181307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689" name="楕円 688">
          <a:extLst>
            <a:ext uri="{FF2B5EF4-FFF2-40B4-BE49-F238E27FC236}">
              <a16:creationId xmlns:a16="http://schemas.microsoft.com/office/drawing/2014/main" id="{62FA3883-7EF0-4993-9DCF-68AECCED42C6}"/>
            </a:ext>
          </a:extLst>
        </xdr:cNvPr>
        <xdr:cNvSpPr/>
      </xdr:nvSpPr>
      <xdr:spPr>
        <a:xfrm>
          <a:off x="1276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130084</xdr:rowOff>
    </xdr:to>
    <xdr:cxnSp macro="">
      <xdr:nvCxnSpPr>
        <xdr:cNvPr id="690" name="直線コネクタ 689">
          <a:extLst>
            <a:ext uri="{FF2B5EF4-FFF2-40B4-BE49-F238E27FC236}">
              <a16:creationId xmlns:a16="http://schemas.microsoft.com/office/drawing/2014/main" id="{D1AF2D49-2B95-413B-8CA0-D1449651DA94}"/>
            </a:ext>
          </a:extLst>
        </xdr:cNvPr>
        <xdr:cNvCxnSpPr/>
      </xdr:nvCxnSpPr>
      <xdr:spPr>
        <a:xfrm>
          <a:off x="12814300" y="180882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1" name="n_1aveValue【公民館】&#10;有形固定資産減価償却率">
          <a:extLst>
            <a:ext uri="{FF2B5EF4-FFF2-40B4-BE49-F238E27FC236}">
              <a16:creationId xmlns:a16="http://schemas.microsoft.com/office/drawing/2014/main" id="{B65690DF-9744-43BF-909C-EDEB446C90A5}"/>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2" name="n_2aveValue【公民館】&#10;有形固定資産減価償却率">
          <a:extLst>
            <a:ext uri="{FF2B5EF4-FFF2-40B4-BE49-F238E27FC236}">
              <a16:creationId xmlns:a16="http://schemas.microsoft.com/office/drawing/2014/main" id="{C1F9203C-C002-404C-8AC6-9FF303B2AA21}"/>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3" name="n_3aveValue【公民館】&#10;有形固定資産減価償却率">
          <a:extLst>
            <a:ext uri="{FF2B5EF4-FFF2-40B4-BE49-F238E27FC236}">
              <a16:creationId xmlns:a16="http://schemas.microsoft.com/office/drawing/2014/main" id="{0C5157C9-88F8-4142-86F5-A673B4AA34E8}"/>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4" name="n_4aveValue【公民館】&#10;有形固定資産減価償却率">
          <a:extLst>
            <a:ext uri="{FF2B5EF4-FFF2-40B4-BE49-F238E27FC236}">
              <a16:creationId xmlns:a16="http://schemas.microsoft.com/office/drawing/2014/main" id="{459091E5-5BDF-43F0-9EBF-0E79B62C72D7}"/>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695" name="n_1mainValue【公民館】&#10;有形固定資産減価償却率">
          <a:extLst>
            <a:ext uri="{FF2B5EF4-FFF2-40B4-BE49-F238E27FC236}">
              <a16:creationId xmlns:a16="http://schemas.microsoft.com/office/drawing/2014/main" id="{FA77B200-641F-4508-9A57-99B6B01037A3}"/>
            </a:ext>
          </a:extLst>
        </xdr:cNvPr>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96" name="n_2mainValue【公民館】&#10;有形固定資産減価償却率">
          <a:extLst>
            <a:ext uri="{FF2B5EF4-FFF2-40B4-BE49-F238E27FC236}">
              <a16:creationId xmlns:a16="http://schemas.microsoft.com/office/drawing/2014/main" id="{DCF99C52-D464-44F6-A186-1F51229B4C75}"/>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97" name="n_3mainValue【公民館】&#10;有形固定資産減価償却率">
          <a:extLst>
            <a:ext uri="{FF2B5EF4-FFF2-40B4-BE49-F238E27FC236}">
              <a16:creationId xmlns:a16="http://schemas.microsoft.com/office/drawing/2014/main" id="{ABB65924-26D1-433E-9910-AF41BE1E0F25}"/>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698" name="n_4mainValue【公民館】&#10;有形固定資産減価償却率">
          <a:extLst>
            <a:ext uri="{FF2B5EF4-FFF2-40B4-BE49-F238E27FC236}">
              <a16:creationId xmlns:a16="http://schemas.microsoft.com/office/drawing/2014/main" id="{66953B48-12BC-4F8C-B6C4-41B84BFA5470}"/>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34612BE7-D408-484F-8334-F5E7A8F663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B6DDD2F3-99AD-41B7-954E-7BCA9AE76F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B74287BA-702A-4635-8D26-4BA7B1E45C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98DA53D1-4F16-4176-B0DD-D7EAE25818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ED32C4FD-A46A-4C73-9A87-18717623E9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223E293B-A4B0-49B4-BB56-4B35C8BD12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EE0DA3CF-EC73-4068-8F02-4D3633B7F5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90C83721-C624-4A85-A880-EAAD8F7AAF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70EAA7EF-5A25-48E5-A8A1-E8FBD19CF2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3A48E72E-35E5-41A1-ADAF-E33EA82891C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B172A955-11B3-4646-B9A8-6D7166A8C35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D9662DC8-6E97-47BA-89F7-6801909CCFA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2DBED1D8-BEEE-4888-B12B-EB8F2A5CB7B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7E36156F-A892-42DC-81EF-6A606E2AB51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8ABEC6FE-F7F9-460A-A21D-314285DE197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3D212890-266B-444F-9AC1-BA88E1CEC2F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47D811EF-D1D1-4C9B-BB04-8C4E80F584C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C109F8CE-8D9F-4429-84DE-EA17F961360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984CDA3F-F2E2-4750-90AD-C55F00A4D5E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024FB313-F5BE-4451-89CC-E505742759A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5EAC1FEA-66B6-4AD8-A134-2B910ED2B1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87F52493-602A-4A29-A58C-4147ADA859A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40D9A37D-7BB9-4CC5-BAFF-8593D6A623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2" name="直線コネクタ 721">
          <a:extLst>
            <a:ext uri="{FF2B5EF4-FFF2-40B4-BE49-F238E27FC236}">
              <a16:creationId xmlns:a16="http://schemas.microsoft.com/office/drawing/2014/main" id="{295E59C8-5F29-432C-87C6-6E02D661CCBA}"/>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3" name="【公民館】&#10;一人当たり面積最小値テキスト">
          <a:extLst>
            <a:ext uri="{FF2B5EF4-FFF2-40B4-BE49-F238E27FC236}">
              <a16:creationId xmlns:a16="http://schemas.microsoft.com/office/drawing/2014/main" id="{7FA488EB-31DF-4880-948B-3CF3C7EE6716}"/>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4" name="直線コネクタ 723">
          <a:extLst>
            <a:ext uri="{FF2B5EF4-FFF2-40B4-BE49-F238E27FC236}">
              <a16:creationId xmlns:a16="http://schemas.microsoft.com/office/drawing/2014/main" id="{9AB8BFCD-DCF3-4D66-BF3F-1AC06907DA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5" name="【公民館】&#10;一人当たり面積最大値テキスト">
          <a:extLst>
            <a:ext uri="{FF2B5EF4-FFF2-40B4-BE49-F238E27FC236}">
              <a16:creationId xmlns:a16="http://schemas.microsoft.com/office/drawing/2014/main" id="{75F0F4FC-75AC-4301-99FA-E541D16D68C6}"/>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26" name="直線コネクタ 725">
          <a:extLst>
            <a:ext uri="{FF2B5EF4-FFF2-40B4-BE49-F238E27FC236}">
              <a16:creationId xmlns:a16="http://schemas.microsoft.com/office/drawing/2014/main" id="{B6573E02-10BD-447C-BFA3-DD5467E90C7D}"/>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27" name="【公民館】&#10;一人当たり面積平均値テキスト">
          <a:extLst>
            <a:ext uri="{FF2B5EF4-FFF2-40B4-BE49-F238E27FC236}">
              <a16:creationId xmlns:a16="http://schemas.microsoft.com/office/drawing/2014/main" id="{9E86A43F-ABBC-4440-B020-4A7B4B86292D}"/>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28" name="フローチャート: 判断 727">
          <a:extLst>
            <a:ext uri="{FF2B5EF4-FFF2-40B4-BE49-F238E27FC236}">
              <a16:creationId xmlns:a16="http://schemas.microsoft.com/office/drawing/2014/main" id="{C2AA332B-14BE-498B-B03F-DAC2F8209593}"/>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29" name="フローチャート: 判断 728">
          <a:extLst>
            <a:ext uri="{FF2B5EF4-FFF2-40B4-BE49-F238E27FC236}">
              <a16:creationId xmlns:a16="http://schemas.microsoft.com/office/drawing/2014/main" id="{36C89A1D-2222-4AFB-9276-167F3B352AE9}"/>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0" name="フローチャート: 判断 729">
          <a:extLst>
            <a:ext uri="{FF2B5EF4-FFF2-40B4-BE49-F238E27FC236}">
              <a16:creationId xmlns:a16="http://schemas.microsoft.com/office/drawing/2014/main" id="{9DB609E9-7BF6-4862-A506-0494F3B47C99}"/>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1" name="フローチャート: 判断 730">
          <a:extLst>
            <a:ext uri="{FF2B5EF4-FFF2-40B4-BE49-F238E27FC236}">
              <a16:creationId xmlns:a16="http://schemas.microsoft.com/office/drawing/2014/main" id="{735800DC-1FE1-413D-838E-4B6EF6055AE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2" name="フローチャート: 判断 731">
          <a:extLst>
            <a:ext uri="{FF2B5EF4-FFF2-40B4-BE49-F238E27FC236}">
              <a16:creationId xmlns:a16="http://schemas.microsoft.com/office/drawing/2014/main" id="{C31664D7-1A84-4463-8405-9C8F34547452}"/>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1A6BBFDD-3315-449D-8AD0-D269B29930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3EE5E5F-2EA1-4EBB-BB71-4A88B8EA8D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CCAFE7-4C9E-472D-A066-8BC37908AA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DF23E84-2E16-4439-A9EA-70ACDD51F10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A4CC213-5320-4EF4-94DE-63B193FF9B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59995</xdr:rowOff>
    </xdr:from>
    <xdr:to>
      <xdr:col>116</xdr:col>
      <xdr:colOff>114300</xdr:colOff>
      <xdr:row>106</xdr:row>
      <xdr:rowOff>161595</xdr:rowOff>
    </xdr:to>
    <xdr:sp macro="" textlink="">
      <xdr:nvSpPr>
        <xdr:cNvPr id="738" name="楕円 737">
          <a:extLst>
            <a:ext uri="{FF2B5EF4-FFF2-40B4-BE49-F238E27FC236}">
              <a16:creationId xmlns:a16="http://schemas.microsoft.com/office/drawing/2014/main" id="{CCDB6434-70DA-4A7F-AEFF-3BD799838A6D}"/>
            </a:ext>
          </a:extLst>
        </xdr:cNvPr>
        <xdr:cNvSpPr/>
      </xdr:nvSpPr>
      <xdr:spPr>
        <a:xfrm>
          <a:off x="22110700" y="182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82872</xdr:rowOff>
    </xdr:from>
    <xdr:ext cx="469744" cy="259045"/>
    <xdr:sp macro="" textlink="">
      <xdr:nvSpPr>
        <xdr:cNvPr id="739" name="【公民館】&#10;一人当たり面積該当値テキスト">
          <a:extLst>
            <a:ext uri="{FF2B5EF4-FFF2-40B4-BE49-F238E27FC236}">
              <a16:creationId xmlns:a16="http://schemas.microsoft.com/office/drawing/2014/main" id="{A90A2537-93C9-4373-9D04-707E15507DC8}"/>
            </a:ext>
          </a:extLst>
        </xdr:cNvPr>
        <xdr:cNvSpPr txBox="1"/>
      </xdr:nvSpPr>
      <xdr:spPr>
        <a:xfrm>
          <a:off x="22199600" y="1808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62815</xdr:rowOff>
    </xdr:from>
    <xdr:to>
      <xdr:col>112</xdr:col>
      <xdr:colOff>38100</xdr:colOff>
      <xdr:row>106</xdr:row>
      <xdr:rowOff>164415</xdr:rowOff>
    </xdr:to>
    <xdr:sp macro="" textlink="">
      <xdr:nvSpPr>
        <xdr:cNvPr id="740" name="楕円 739">
          <a:extLst>
            <a:ext uri="{FF2B5EF4-FFF2-40B4-BE49-F238E27FC236}">
              <a16:creationId xmlns:a16="http://schemas.microsoft.com/office/drawing/2014/main" id="{D13A8A9C-3072-45E4-98BF-3A7DA9FD11AC}"/>
            </a:ext>
          </a:extLst>
        </xdr:cNvPr>
        <xdr:cNvSpPr/>
      </xdr:nvSpPr>
      <xdr:spPr>
        <a:xfrm>
          <a:off x="21272500" y="182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110795</xdr:rowOff>
    </xdr:from>
    <xdr:to>
      <xdr:col>116</xdr:col>
      <xdr:colOff>63500</xdr:colOff>
      <xdr:row>106</xdr:row>
      <xdr:rowOff>113615</xdr:rowOff>
    </xdr:to>
    <xdr:cxnSp macro="">
      <xdr:nvCxnSpPr>
        <xdr:cNvPr id="741" name="直線コネクタ 740">
          <a:extLst>
            <a:ext uri="{FF2B5EF4-FFF2-40B4-BE49-F238E27FC236}">
              <a16:creationId xmlns:a16="http://schemas.microsoft.com/office/drawing/2014/main" id="{B4B9CAC6-4F82-427D-9AA7-D775E8DDF1C7}"/>
            </a:ext>
          </a:extLst>
        </xdr:cNvPr>
        <xdr:cNvCxnSpPr/>
      </xdr:nvCxnSpPr>
      <xdr:spPr>
        <a:xfrm flipV="1">
          <a:off x="21323300" y="18284495"/>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59080</xdr:rowOff>
    </xdr:from>
    <xdr:to>
      <xdr:col>107</xdr:col>
      <xdr:colOff>101600</xdr:colOff>
      <xdr:row>106</xdr:row>
      <xdr:rowOff>160680</xdr:rowOff>
    </xdr:to>
    <xdr:sp macro="" textlink="">
      <xdr:nvSpPr>
        <xdr:cNvPr id="742" name="楕円 741">
          <a:extLst>
            <a:ext uri="{FF2B5EF4-FFF2-40B4-BE49-F238E27FC236}">
              <a16:creationId xmlns:a16="http://schemas.microsoft.com/office/drawing/2014/main" id="{C1B1F020-3ADC-4180-ADB9-AE4F86F46F03}"/>
            </a:ext>
          </a:extLst>
        </xdr:cNvPr>
        <xdr:cNvSpPr/>
      </xdr:nvSpPr>
      <xdr:spPr>
        <a:xfrm>
          <a:off x="20383500" y="182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109880</xdr:rowOff>
    </xdr:from>
    <xdr:to>
      <xdr:col>111</xdr:col>
      <xdr:colOff>177800</xdr:colOff>
      <xdr:row>106</xdr:row>
      <xdr:rowOff>113615</xdr:rowOff>
    </xdr:to>
    <xdr:cxnSp macro="">
      <xdr:nvCxnSpPr>
        <xdr:cNvPr id="743" name="直線コネクタ 742">
          <a:extLst>
            <a:ext uri="{FF2B5EF4-FFF2-40B4-BE49-F238E27FC236}">
              <a16:creationId xmlns:a16="http://schemas.microsoft.com/office/drawing/2014/main" id="{FF68871E-C131-47C1-87F6-F6FEAD1D3871}"/>
            </a:ext>
          </a:extLst>
        </xdr:cNvPr>
        <xdr:cNvCxnSpPr/>
      </xdr:nvCxnSpPr>
      <xdr:spPr>
        <a:xfrm>
          <a:off x="20434300" y="18283580"/>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65024</xdr:rowOff>
    </xdr:from>
    <xdr:to>
      <xdr:col>102</xdr:col>
      <xdr:colOff>165100</xdr:colOff>
      <xdr:row>106</xdr:row>
      <xdr:rowOff>166624</xdr:rowOff>
    </xdr:to>
    <xdr:sp macro="" textlink="">
      <xdr:nvSpPr>
        <xdr:cNvPr id="744" name="楕円 743">
          <a:extLst>
            <a:ext uri="{FF2B5EF4-FFF2-40B4-BE49-F238E27FC236}">
              <a16:creationId xmlns:a16="http://schemas.microsoft.com/office/drawing/2014/main" id="{873BAE91-90E8-4A03-BB11-66935609E87E}"/>
            </a:ext>
          </a:extLst>
        </xdr:cNvPr>
        <xdr:cNvSpPr/>
      </xdr:nvSpPr>
      <xdr:spPr>
        <a:xfrm>
          <a:off x="19494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109880</xdr:rowOff>
    </xdr:from>
    <xdr:to>
      <xdr:col>107</xdr:col>
      <xdr:colOff>50800</xdr:colOff>
      <xdr:row>106</xdr:row>
      <xdr:rowOff>115824</xdr:rowOff>
    </xdr:to>
    <xdr:cxnSp macro="">
      <xdr:nvCxnSpPr>
        <xdr:cNvPr id="745" name="直線コネクタ 744">
          <a:extLst>
            <a:ext uri="{FF2B5EF4-FFF2-40B4-BE49-F238E27FC236}">
              <a16:creationId xmlns:a16="http://schemas.microsoft.com/office/drawing/2014/main" id="{761CB992-3F1E-4054-9675-4A9D17572066}"/>
            </a:ext>
          </a:extLst>
        </xdr:cNvPr>
        <xdr:cNvCxnSpPr/>
      </xdr:nvCxnSpPr>
      <xdr:spPr>
        <a:xfrm flipV="1">
          <a:off x="19545300" y="182835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162864</xdr:rowOff>
    </xdr:from>
    <xdr:to>
      <xdr:col>98</xdr:col>
      <xdr:colOff>38100</xdr:colOff>
      <xdr:row>107</xdr:row>
      <xdr:rowOff>93014</xdr:rowOff>
    </xdr:to>
    <xdr:sp macro="" textlink="">
      <xdr:nvSpPr>
        <xdr:cNvPr id="746" name="楕円 745">
          <a:extLst>
            <a:ext uri="{FF2B5EF4-FFF2-40B4-BE49-F238E27FC236}">
              <a16:creationId xmlns:a16="http://schemas.microsoft.com/office/drawing/2014/main" id="{463307CE-C324-464E-8336-BF3AD3ECC4CB}"/>
            </a:ext>
          </a:extLst>
        </xdr:cNvPr>
        <xdr:cNvSpPr/>
      </xdr:nvSpPr>
      <xdr:spPr>
        <a:xfrm>
          <a:off x="18605500" y="183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115824</xdr:rowOff>
    </xdr:from>
    <xdr:to>
      <xdr:col>102</xdr:col>
      <xdr:colOff>114300</xdr:colOff>
      <xdr:row>107</xdr:row>
      <xdr:rowOff>42214</xdr:rowOff>
    </xdr:to>
    <xdr:cxnSp macro="">
      <xdr:nvCxnSpPr>
        <xdr:cNvPr id="747" name="直線コネクタ 746">
          <a:extLst>
            <a:ext uri="{FF2B5EF4-FFF2-40B4-BE49-F238E27FC236}">
              <a16:creationId xmlns:a16="http://schemas.microsoft.com/office/drawing/2014/main" id="{0DDDACB0-1E00-4E24-AAC0-F2DD082203F0}"/>
            </a:ext>
          </a:extLst>
        </xdr:cNvPr>
        <xdr:cNvCxnSpPr/>
      </xdr:nvCxnSpPr>
      <xdr:spPr>
        <a:xfrm flipV="1">
          <a:off x="18656300" y="18289524"/>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48" name="n_1aveValue【公民館】&#10;一人当たり面積">
          <a:extLst>
            <a:ext uri="{FF2B5EF4-FFF2-40B4-BE49-F238E27FC236}">
              <a16:creationId xmlns:a16="http://schemas.microsoft.com/office/drawing/2014/main" id="{BC430661-8D18-45E2-B466-1631C91F7E76}"/>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49" name="n_2aveValue【公民館】&#10;一人当たり面積">
          <a:extLst>
            <a:ext uri="{FF2B5EF4-FFF2-40B4-BE49-F238E27FC236}">
              <a16:creationId xmlns:a16="http://schemas.microsoft.com/office/drawing/2014/main" id="{E24DD456-474E-4EDD-9DF4-4FD85E3189AD}"/>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0" name="n_3aveValue【公民館】&#10;一人当たり面積">
          <a:extLst>
            <a:ext uri="{FF2B5EF4-FFF2-40B4-BE49-F238E27FC236}">
              <a16:creationId xmlns:a16="http://schemas.microsoft.com/office/drawing/2014/main" id="{492009D1-DC61-4CC1-8D46-BF768B1B5FA0}"/>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751" name="n_4aveValue【公民館】&#10;一人当たり面積">
          <a:extLst>
            <a:ext uri="{FF2B5EF4-FFF2-40B4-BE49-F238E27FC236}">
              <a16:creationId xmlns:a16="http://schemas.microsoft.com/office/drawing/2014/main" id="{F1314303-52EC-48C4-BB63-370EE88B32C1}"/>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9492</xdr:rowOff>
    </xdr:from>
    <xdr:ext cx="469744" cy="259045"/>
    <xdr:sp macro="" textlink="">
      <xdr:nvSpPr>
        <xdr:cNvPr id="752" name="n_1mainValue【公民館】&#10;一人当たり面積">
          <a:extLst>
            <a:ext uri="{FF2B5EF4-FFF2-40B4-BE49-F238E27FC236}">
              <a16:creationId xmlns:a16="http://schemas.microsoft.com/office/drawing/2014/main" id="{69AEFEC9-0402-41A7-8F63-956948E44C7F}"/>
            </a:ext>
          </a:extLst>
        </xdr:cNvPr>
        <xdr:cNvSpPr txBox="1"/>
      </xdr:nvSpPr>
      <xdr:spPr>
        <a:xfrm>
          <a:off x="21075727" y="1801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5757</xdr:rowOff>
    </xdr:from>
    <xdr:ext cx="469744" cy="259045"/>
    <xdr:sp macro="" textlink="">
      <xdr:nvSpPr>
        <xdr:cNvPr id="753" name="n_2mainValue【公民館】&#10;一人当たり面積">
          <a:extLst>
            <a:ext uri="{FF2B5EF4-FFF2-40B4-BE49-F238E27FC236}">
              <a16:creationId xmlns:a16="http://schemas.microsoft.com/office/drawing/2014/main" id="{355B94AF-438E-48A4-9B45-38EE15741069}"/>
            </a:ext>
          </a:extLst>
        </xdr:cNvPr>
        <xdr:cNvSpPr txBox="1"/>
      </xdr:nvSpPr>
      <xdr:spPr>
        <a:xfrm>
          <a:off x="20199427" y="180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11701</xdr:rowOff>
    </xdr:from>
    <xdr:ext cx="469744" cy="259045"/>
    <xdr:sp macro="" textlink="">
      <xdr:nvSpPr>
        <xdr:cNvPr id="754" name="n_3mainValue【公民館】&#10;一人当たり面積">
          <a:extLst>
            <a:ext uri="{FF2B5EF4-FFF2-40B4-BE49-F238E27FC236}">
              <a16:creationId xmlns:a16="http://schemas.microsoft.com/office/drawing/2014/main" id="{33DD4981-8095-4598-BD76-32E940556D41}"/>
            </a:ext>
          </a:extLst>
        </xdr:cNvPr>
        <xdr:cNvSpPr txBox="1"/>
      </xdr:nvSpPr>
      <xdr:spPr>
        <a:xfrm>
          <a:off x="19310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109541</xdr:rowOff>
    </xdr:from>
    <xdr:ext cx="469744" cy="259045"/>
    <xdr:sp macro="" textlink="">
      <xdr:nvSpPr>
        <xdr:cNvPr id="755" name="n_4mainValue【公民館】&#10;一人当たり面積">
          <a:extLst>
            <a:ext uri="{FF2B5EF4-FFF2-40B4-BE49-F238E27FC236}">
              <a16:creationId xmlns:a16="http://schemas.microsoft.com/office/drawing/2014/main" id="{1A7B6C04-EC74-4E8D-A28F-F6BEDF28CF45}"/>
            </a:ext>
          </a:extLst>
        </xdr:cNvPr>
        <xdr:cNvSpPr txBox="1"/>
      </xdr:nvSpPr>
      <xdr:spPr>
        <a:xfrm>
          <a:off x="18421427" y="181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ABA1E0A-5BC5-4021-869B-A703727CEA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861D0DE9-FDE0-406F-95EC-8F45DE2E2B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DFB6A672-DED6-4C9E-B71F-06CA15DB06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トンネルである。類似団体平均とほぼ同じなのは、学校施設、公民館である。唯一公営住宅のみが類似団体を大きく下回っており、これ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棟すべてが</a:t>
          </a:r>
          <a:r>
            <a:rPr kumimoji="1" lang="en-US" altLang="ja-JP" sz="1300">
              <a:latin typeface="ＭＳ Ｐゴシック" panose="020B0600070205080204" pitchFamily="50" charset="-128"/>
              <a:ea typeface="ＭＳ Ｐゴシック" panose="020B0600070205080204" pitchFamily="50" charset="-128"/>
            </a:rPr>
            <a:t>2005</a:t>
          </a:r>
          <a:r>
            <a:rPr kumimoji="1" lang="ja-JP" altLang="en-US" sz="1300">
              <a:latin typeface="ＭＳ Ｐゴシック" panose="020B0600070205080204" pitchFamily="50" charset="-128"/>
              <a:ea typeface="ＭＳ Ｐゴシック" panose="020B0600070205080204" pitchFamily="50" charset="-128"/>
            </a:rPr>
            <a:t>年以降に建築されたものであり、比較的築年数が浅いためである。なお認定こども園・幼稚園・保育所に関して、平成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％となっているのは、村唯一の保育所を民間に無償譲渡したためである。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9A24CB-2883-44C6-8767-FD2F4262F1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692B46-45FE-4035-99DD-C58FBA92045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F0CF3D-0C3C-4500-9925-1D8E459A99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D6CAA3-1DAB-459C-8D7E-4DD149FD39D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FD06CD-6C43-4C1E-A168-A526BDB54F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53410BF-3735-40DC-8DF0-D7D58F4913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9F8D8C-38C1-4A77-94AA-515E6AC143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7483A1-871F-4012-80C2-0BA68D3B22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2A1A85-6B3C-4824-8A7E-C35A4B5558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62D072-982C-49CF-A012-1388ED3DBB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1846CA-CF76-4510-907E-BD46EAD836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010C25E-DAF4-47C6-8903-418C3C47A0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C6072F-2E7C-48B8-95B7-DB3E80D8C2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9DE141-9D19-4EF0-8F6E-A36D55B634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6C1B80-42D1-40B7-A4B3-40A5192DA2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4330811-0272-4463-A009-EE416FBF43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D880F8-8B56-4067-80A9-0CE579F875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6B7073-05BF-4A69-B9BE-627C7B5F21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11C791-37C5-407E-A700-6DCBC42655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9B1F48-64A5-45A0-8F39-AD4FF0E3BA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45A3CF-72F8-48B3-8FD6-03408E3BDE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A951A4-0853-43C6-A548-29FB72101A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FA62A0-99A7-401A-9E0C-7C4E3BBF11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1E99CB-8AFB-4E1A-B823-302E6767B3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199055-E84B-47BC-BF03-F64AF52B1B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87D6D4-EA17-4821-B083-AADE0005C0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A4E4C7-A8CC-4731-BAC8-2705D37671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370A9E-6567-476E-BC8A-B5358E199A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985DE7-A200-49DE-91CF-C50AC72CAD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56C0186-3BB4-4C07-A9D6-31DBA599A23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E7DD4A-DCC6-43FD-B7AC-08666B3163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EDA250-40A6-4919-99DB-6E760825E3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2B6C44-7A2C-4BAC-898B-2149DB94CF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F92324-CB90-426B-B65D-206366432B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2CB5D91-283A-4F0B-8953-B464A2398A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26DB05-733D-42B9-AF54-5693341680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3CC7CE-3B82-40EF-ADAC-70063A3FE2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A8C0BE-A1F5-4347-8CC8-DCA513504D1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A7AEB4-4CFD-4E19-B111-42F0BF61591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1378FA9-9BB8-4C62-BAFB-80293C5566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699A708-9FE1-47A3-9FC2-47AF04190C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4227BAB-E1DE-43AE-BABD-2830CA3681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E9787CD-201B-4B7B-AB4D-DDFE5FA32C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CEDEC16-0395-461E-ACBB-FB7864C518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7F7E4A3-1006-440C-8086-157FD05B25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0494798-810A-42FD-B079-28D70B3C71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88C0F01-56C1-4FA4-AAAA-2C5465534F6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D5E3122-9783-4211-8283-B007E97951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DA64847-CF5E-458F-9149-C11BC70515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BA950D7-1164-4339-A6EA-6E6BEC79C0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356A56E-5415-43D7-B327-2C6782251DD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B95042A-E2EA-4225-A1B0-AE5E4EC4E8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41B62C8-DA78-4B5D-BB8B-11F118E4D4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8559EC6-1BAD-4067-8E83-E4946BAD53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884C533-EB5B-4D09-B5A5-8105DEDDBC3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3CE55874-6C50-42C3-9B9A-BD77A6E239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E95316D8-39C0-47AE-8F5B-C27A96AB42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2C4BCF66-9626-4815-AF26-3846F20A0D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1AFD5193-518A-4724-A452-38D11E2FA1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9B9A6E46-7880-4F79-B3FA-CB53A3639AD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61467A94-AA1F-498F-B4ED-065AFFB4C5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A67F1A81-5708-456F-BD83-77C831C3B4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2EC7371-F4F3-4A01-8C5E-ADEC62563B7D}"/>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C042888-79E3-4BA0-A2C9-B4DB893482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529820A-81CC-4CDE-B667-4DB995A365F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49DE625A-8CF0-4E05-AD1A-E52AB7F4D6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9F2933C-B6E2-4D36-96C6-7E60199410C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2D1A46B5-CAB1-439A-9392-21D5F4A74F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394C4344-1E0B-4F5E-969C-CFDBCD72DC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D78EE78C-2B5A-4708-9E4B-37D0A6E690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874D4247-862A-475F-BC5E-C31140F9395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40AB71CA-5166-4298-855E-D71C0C89C6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649A6147-3A61-4E27-B9AF-20CCBED04D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7B4F8EC0-E0F3-4C51-BD8D-B0D81B41851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3F9F1C83-F984-430D-AC21-336DC2827A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4AFD4DA7-27EC-41D8-BFC3-8C1EE9DE545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5C4CFC6B-32DC-485A-983B-EDE7AFF1A9C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FB799772-E01A-4158-B311-A375C343CD1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F7999A6A-6A13-432F-B792-40A4B317475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1CF737D0-4D40-47E4-98BD-570FF4E556B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17373D6A-E1F1-4014-BEA9-484C604F230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6EC331DA-3098-476D-9F77-76CBA697D9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3164B57B-5DBB-4C68-937E-A67D299B5CA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47AE5FBC-5ECC-478B-AE36-0E40077AE60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6CC64DB3-E961-42B6-AEEC-E91097BFAF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A5119E13-6E74-4A01-986E-78DD679DECB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07355EE2-69A1-43D7-9902-FB2ECF0FB8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CE4B1574-FFB7-4BA9-9B3A-77E294E6F3CB}"/>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24A383F3-3DAD-4D3B-AD8F-59AF25DE3C8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6E604668-DF96-4F79-96D9-861DCC26C2C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92" name="【福祉施設】&#10;有形固定資産減価償却率最大値テキスト">
          <a:extLst>
            <a:ext uri="{FF2B5EF4-FFF2-40B4-BE49-F238E27FC236}">
              <a16:creationId xmlns:a16="http://schemas.microsoft.com/office/drawing/2014/main" id="{E8069FA0-A117-40F9-848F-F1D6989596BB}"/>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93" name="直線コネクタ 92">
          <a:extLst>
            <a:ext uri="{FF2B5EF4-FFF2-40B4-BE49-F238E27FC236}">
              <a16:creationId xmlns:a16="http://schemas.microsoft.com/office/drawing/2014/main" id="{AEB075C4-9A2D-4B18-9661-54C438BC2C88}"/>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B2F26C76-04CD-4516-AC99-98F9C21AE5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95" name="フローチャート: 判断 94">
          <a:extLst>
            <a:ext uri="{FF2B5EF4-FFF2-40B4-BE49-F238E27FC236}">
              <a16:creationId xmlns:a16="http://schemas.microsoft.com/office/drawing/2014/main" id="{BE967391-7E2F-4837-8AB4-AD14930F5225}"/>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96" name="フローチャート: 判断 95">
          <a:extLst>
            <a:ext uri="{FF2B5EF4-FFF2-40B4-BE49-F238E27FC236}">
              <a16:creationId xmlns:a16="http://schemas.microsoft.com/office/drawing/2014/main" id="{7287609E-EF24-4B6A-9C7F-D38E1288879D}"/>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97" name="フローチャート: 判断 96">
          <a:extLst>
            <a:ext uri="{FF2B5EF4-FFF2-40B4-BE49-F238E27FC236}">
              <a16:creationId xmlns:a16="http://schemas.microsoft.com/office/drawing/2014/main" id="{92F8C002-C79E-4FA1-9AD2-933BC71F0AF9}"/>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98" name="フローチャート: 判断 97">
          <a:extLst>
            <a:ext uri="{FF2B5EF4-FFF2-40B4-BE49-F238E27FC236}">
              <a16:creationId xmlns:a16="http://schemas.microsoft.com/office/drawing/2014/main" id="{E971ACE8-84D9-48E4-81C7-0E309E7CEF6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99" name="フローチャート: 判断 98">
          <a:extLst>
            <a:ext uri="{FF2B5EF4-FFF2-40B4-BE49-F238E27FC236}">
              <a16:creationId xmlns:a16="http://schemas.microsoft.com/office/drawing/2014/main" id="{8556570D-C248-4C4B-AFBE-39EAD5265266}"/>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54E152CF-1926-44BC-B41D-AC1489597B7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C6F55291-3EA5-41A0-BDFD-D4FB762B2F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CC48D8B9-2717-4096-99BC-A2BDDC70CB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4086D452-5F8F-44BF-8833-86B908BA0D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A4A66913-DEAE-4603-BDCB-9C006A21DF6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31114</xdr:rowOff>
    </xdr:from>
    <xdr:to>
      <xdr:col>24</xdr:col>
      <xdr:colOff>114300</xdr:colOff>
      <xdr:row>86</xdr:row>
      <xdr:rowOff>132714</xdr:rowOff>
    </xdr:to>
    <xdr:sp macro="" textlink="">
      <xdr:nvSpPr>
        <xdr:cNvPr id="105" name="楕円 104">
          <a:extLst>
            <a:ext uri="{FF2B5EF4-FFF2-40B4-BE49-F238E27FC236}">
              <a16:creationId xmlns:a16="http://schemas.microsoft.com/office/drawing/2014/main" id="{694E33CD-5C13-4F97-AB66-416774146FC4}"/>
            </a:ext>
          </a:extLst>
        </xdr:cNvPr>
        <xdr:cNvSpPr/>
      </xdr:nvSpPr>
      <xdr:spPr>
        <a:xfrm>
          <a:off x="45847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117491</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2EEB89A9-4644-46FE-A638-B7EDC6E1320A}"/>
            </a:ext>
          </a:extLst>
        </xdr:cNvPr>
        <xdr:cNvSpPr txBox="1"/>
      </xdr:nvSpPr>
      <xdr:spPr>
        <a:xfrm>
          <a:off x="4673600" y="14690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29211</xdr:rowOff>
    </xdr:from>
    <xdr:to>
      <xdr:col>20</xdr:col>
      <xdr:colOff>38100</xdr:colOff>
      <xdr:row>86</xdr:row>
      <xdr:rowOff>130811</xdr:rowOff>
    </xdr:to>
    <xdr:sp macro="" textlink="">
      <xdr:nvSpPr>
        <xdr:cNvPr id="107" name="楕円 106">
          <a:extLst>
            <a:ext uri="{FF2B5EF4-FFF2-40B4-BE49-F238E27FC236}">
              <a16:creationId xmlns:a16="http://schemas.microsoft.com/office/drawing/2014/main" id="{F3BDA53E-C30E-4E95-B5D9-48FA70C99E3A}"/>
            </a:ext>
          </a:extLst>
        </xdr:cNvPr>
        <xdr:cNvSpPr/>
      </xdr:nvSpPr>
      <xdr:spPr>
        <a:xfrm>
          <a:off x="3746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80011</xdr:rowOff>
    </xdr:from>
    <xdr:to>
      <xdr:col>24</xdr:col>
      <xdr:colOff>63500</xdr:colOff>
      <xdr:row>86</xdr:row>
      <xdr:rowOff>81914</xdr:rowOff>
    </xdr:to>
    <xdr:cxnSp macro="">
      <xdr:nvCxnSpPr>
        <xdr:cNvPr id="108" name="直線コネクタ 107">
          <a:extLst>
            <a:ext uri="{FF2B5EF4-FFF2-40B4-BE49-F238E27FC236}">
              <a16:creationId xmlns:a16="http://schemas.microsoft.com/office/drawing/2014/main" id="{A1542D79-B85C-4651-B57E-35945E79A153}"/>
            </a:ext>
          </a:extLst>
        </xdr:cNvPr>
        <xdr:cNvCxnSpPr/>
      </xdr:nvCxnSpPr>
      <xdr:spPr>
        <a:xfrm>
          <a:off x="3797300" y="148247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27305</xdr:rowOff>
    </xdr:from>
    <xdr:to>
      <xdr:col>15</xdr:col>
      <xdr:colOff>101600</xdr:colOff>
      <xdr:row>86</xdr:row>
      <xdr:rowOff>128905</xdr:rowOff>
    </xdr:to>
    <xdr:sp macro="" textlink="">
      <xdr:nvSpPr>
        <xdr:cNvPr id="109" name="楕円 108">
          <a:extLst>
            <a:ext uri="{FF2B5EF4-FFF2-40B4-BE49-F238E27FC236}">
              <a16:creationId xmlns:a16="http://schemas.microsoft.com/office/drawing/2014/main" id="{EE390A27-D030-4E0B-9138-38B3F7F575F7}"/>
            </a:ext>
          </a:extLst>
        </xdr:cNvPr>
        <xdr:cNvSpPr/>
      </xdr:nvSpPr>
      <xdr:spPr>
        <a:xfrm>
          <a:off x="2857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78105</xdr:rowOff>
    </xdr:from>
    <xdr:to>
      <xdr:col>19</xdr:col>
      <xdr:colOff>177800</xdr:colOff>
      <xdr:row>86</xdr:row>
      <xdr:rowOff>80011</xdr:rowOff>
    </xdr:to>
    <xdr:cxnSp macro="">
      <xdr:nvCxnSpPr>
        <xdr:cNvPr id="110" name="直線コネクタ 109">
          <a:extLst>
            <a:ext uri="{FF2B5EF4-FFF2-40B4-BE49-F238E27FC236}">
              <a16:creationId xmlns:a16="http://schemas.microsoft.com/office/drawing/2014/main" id="{7C39418C-A1A4-4337-9572-40254103A3F2}"/>
            </a:ext>
          </a:extLst>
        </xdr:cNvPr>
        <xdr:cNvCxnSpPr/>
      </xdr:nvCxnSpPr>
      <xdr:spPr>
        <a:xfrm>
          <a:off x="2908300" y="148228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168275</xdr:rowOff>
    </xdr:from>
    <xdr:to>
      <xdr:col>10</xdr:col>
      <xdr:colOff>165100</xdr:colOff>
      <xdr:row>86</xdr:row>
      <xdr:rowOff>98425</xdr:rowOff>
    </xdr:to>
    <xdr:sp macro="" textlink="">
      <xdr:nvSpPr>
        <xdr:cNvPr id="111" name="楕円 110">
          <a:extLst>
            <a:ext uri="{FF2B5EF4-FFF2-40B4-BE49-F238E27FC236}">
              <a16:creationId xmlns:a16="http://schemas.microsoft.com/office/drawing/2014/main" id="{5EA08845-2780-4B3D-835A-EF791FA9920E}"/>
            </a:ext>
          </a:extLst>
        </xdr:cNvPr>
        <xdr:cNvSpPr/>
      </xdr:nvSpPr>
      <xdr:spPr>
        <a:xfrm>
          <a:off x="1968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47625</xdr:rowOff>
    </xdr:from>
    <xdr:to>
      <xdr:col>15</xdr:col>
      <xdr:colOff>50800</xdr:colOff>
      <xdr:row>86</xdr:row>
      <xdr:rowOff>78105</xdr:rowOff>
    </xdr:to>
    <xdr:cxnSp macro="">
      <xdr:nvCxnSpPr>
        <xdr:cNvPr id="112" name="直線コネクタ 111">
          <a:extLst>
            <a:ext uri="{FF2B5EF4-FFF2-40B4-BE49-F238E27FC236}">
              <a16:creationId xmlns:a16="http://schemas.microsoft.com/office/drawing/2014/main" id="{A1401499-6C7F-4004-8119-3D650D6D85C7}"/>
            </a:ext>
          </a:extLst>
        </xdr:cNvPr>
        <xdr:cNvCxnSpPr/>
      </xdr:nvCxnSpPr>
      <xdr:spPr>
        <a:xfrm>
          <a:off x="2019300" y="147923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122555</xdr:rowOff>
    </xdr:from>
    <xdr:to>
      <xdr:col>6</xdr:col>
      <xdr:colOff>38100</xdr:colOff>
      <xdr:row>86</xdr:row>
      <xdr:rowOff>52705</xdr:rowOff>
    </xdr:to>
    <xdr:sp macro="" textlink="">
      <xdr:nvSpPr>
        <xdr:cNvPr id="113" name="楕円 112">
          <a:extLst>
            <a:ext uri="{FF2B5EF4-FFF2-40B4-BE49-F238E27FC236}">
              <a16:creationId xmlns:a16="http://schemas.microsoft.com/office/drawing/2014/main" id="{5F4021E0-DD6D-4A5B-AE76-363FCBCF595C}"/>
            </a:ext>
          </a:extLst>
        </xdr:cNvPr>
        <xdr:cNvSpPr/>
      </xdr:nvSpPr>
      <xdr:spPr>
        <a:xfrm>
          <a:off x="1079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1905</xdr:rowOff>
    </xdr:from>
    <xdr:to>
      <xdr:col>10</xdr:col>
      <xdr:colOff>114300</xdr:colOff>
      <xdr:row>86</xdr:row>
      <xdr:rowOff>47625</xdr:rowOff>
    </xdr:to>
    <xdr:cxnSp macro="">
      <xdr:nvCxnSpPr>
        <xdr:cNvPr id="114" name="直線コネクタ 113">
          <a:extLst>
            <a:ext uri="{FF2B5EF4-FFF2-40B4-BE49-F238E27FC236}">
              <a16:creationId xmlns:a16="http://schemas.microsoft.com/office/drawing/2014/main" id="{F9938AA6-09F1-41E9-87A8-BF2925B020EB}"/>
            </a:ext>
          </a:extLst>
        </xdr:cNvPr>
        <xdr:cNvCxnSpPr/>
      </xdr:nvCxnSpPr>
      <xdr:spPr>
        <a:xfrm>
          <a:off x="1130300" y="14746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115" name="n_1aveValue【福祉施設】&#10;有形固定資産減価償却率">
          <a:extLst>
            <a:ext uri="{FF2B5EF4-FFF2-40B4-BE49-F238E27FC236}">
              <a16:creationId xmlns:a16="http://schemas.microsoft.com/office/drawing/2014/main" id="{C79C7A53-9FB6-412D-A945-846C1064BD6C}"/>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16" name="n_2aveValue【福祉施設】&#10;有形固定資産減価償却率">
          <a:extLst>
            <a:ext uri="{FF2B5EF4-FFF2-40B4-BE49-F238E27FC236}">
              <a16:creationId xmlns:a16="http://schemas.microsoft.com/office/drawing/2014/main" id="{4AADA192-D9C5-4433-B6B2-87090CC65314}"/>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117" name="n_3aveValue【福祉施設】&#10;有形固定資産減価償却率">
          <a:extLst>
            <a:ext uri="{FF2B5EF4-FFF2-40B4-BE49-F238E27FC236}">
              <a16:creationId xmlns:a16="http://schemas.microsoft.com/office/drawing/2014/main" id="{F4253130-D06D-4106-A38C-B8E062DF90A4}"/>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18" name="n_4aveValue【福祉施設】&#10;有形固定資産減価償却率">
          <a:extLst>
            <a:ext uri="{FF2B5EF4-FFF2-40B4-BE49-F238E27FC236}">
              <a16:creationId xmlns:a16="http://schemas.microsoft.com/office/drawing/2014/main" id="{47BB70A7-A720-4983-AA20-02DA8DF49515}"/>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121938</xdr:rowOff>
    </xdr:from>
    <xdr:ext cx="405111" cy="259045"/>
    <xdr:sp macro="" textlink="">
      <xdr:nvSpPr>
        <xdr:cNvPr id="119" name="n_1mainValue【福祉施設】&#10;有形固定資産減価償却率">
          <a:extLst>
            <a:ext uri="{FF2B5EF4-FFF2-40B4-BE49-F238E27FC236}">
              <a16:creationId xmlns:a16="http://schemas.microsoft.com/office/drawing/2014/main" id="{DDE580B1-2BA5-4B64-B4C9-3099555B7912}"/>
            </a:ext>
          </a:extLst>
        </xdr:cNvPr>
        <xdr:cNvSpPr txBox="1"/>
      </xdr:nvSpPr>
      <xdr:spPr>
        <a:xfrm>
          <a:off x="35820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120032</xdr:rowOff>
    </xdr:from>
    <xdr:ext cx="405111" cy="259045"/>
    <xdr:sp macro="" textlink="">
      <xdr:nvSpPr>
        <xdr:cNvPr id="120" name="n_2mainValue【福祉施設】&#10;有形固定資産減価償却率">
          <a:extLst>
            <a:ext uri="{FF2B5EF4-FFF2-40B4-BE49-F238E27FC236}">
              <a16:creationId xmlns:a16="http://schemas.microsoft.com/office/drawing/2014/main" id="{F08D438F-3114-4C92-95C5-4C5142046BF1}"/>
            </a:ext>
          </a:extLst>
        </xdr:cNvPr>
        <xdr:cNvSpPr txBox="1"/>
      </xdr:nvSpPr>
      <xdr:spPr>
        <a:xfrm>
          <a:off x="27057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89552</xdr:rowOff>
    </xdr:from>
    <xdr:ext cx="405111" cy="259045"/>
    <xdr:sp macro="" textlink="">
      <xdr:nvSpPr>
        <xdr:cNvPr id="121" name="n_3mainValue【福祉施設】&#10;有形固定資産減価償却率">
          <a:extLst>
            <a:ext uri="{FF2B5EF4-FFF2-40B4-BE49-F238E27FC236}">
              <a16:creationId xmlns:a16="http://schemas.microsoft.com/office/drawing/2014/main" id="{B4B1A057-7CB0-4EC6-8041-E3C9BF94F131}"/>
            </a:ext>
          </a:extLst>
        </xdr:cNvPr>
        <xdr:cNvSpPr txBox="1"/>
      </xdr:nvSpPr>
      <xdr:spPr>
        <a:xfrm>
          <a:off x="1816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43832</xdr:rowOff>
    </xdr:from>
    <xdr:ext cx="405111" cy="259045"/>
    <xdr:sp macro="" textlink="">
      <xdr:nvSpPr>
        <xdr:cNvPr id="122" name="n_4mainValue【福祉施設】&#10;有形固定資産減価償却率">
          <a:extLst>
            <a:ext uri="{FF2B5EF4-FFF2-40B4-BE49-F238E27FC236}">
              <a16:creationId xmlns:a16="http://schemas.microsoft.com/office/drawing/2014/main" id="{DDF5867C-B92F-4D8B-AE98-798CFBD0FDEC}"/>
            </a:ext>
          </a:extLst>
        </xdr:cNvPr>
        <xdr:cNvSpPr txBox="1"/>
      </xdr:nvSpPr>
      <xdr:spPr>
        <a:xfrm>
          <a:off x="9277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3" name="正方形/長方形 122">
          <a:extLst>
            <a:ext uri="{FF2B5EF4-FFF2-40B4-BE49-F238E27FC236}">
              <a16:creationId xmlns:a16="http://schemas.microsoft.com/office/drawing/2014/main" id="{408E51A9-CCBB-47C5-B3BE-233C205AC4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4" name="正方形/長方形 123">
          <a:extLst>
            <a:ext uri="{FF2B5EF4-FFF2-40B4-BE49-F238E27FC236}">
              <a16:creationId xmlns:a16="http://schemas.microsoft.com/office/drawing/2014/main" id="{E74BE5A0-B81B-4A46-8F65-2165FBF896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5" name="正方形/長方形 124">
          <a:extLst>
            <a:ext uri="{FF2B5EF4-FFF2-40B4-BE49-F238E27FC236}">
              <a16:creationId xmlns:a16="http://schemas.microsoft.com/office/drawing/2014/main" id="{52BAD6DD-34F7-4FA8-AA42-FC6A273437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6" name="正方形/長方形 125">
          <a:extLst>
            <a:ext uri="{FF2B5EF4-FFF2-40B4-BE49-F238E27FC236}">
              <a16:creationId xmlns:a16="http://schemas.microsoft.com/office/drawing/2014/main" id="{7314C55E-D117-4918-B9A8-1E58767F4C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7" name="正方形/長方形 126">
          <a:extLst>
            <a:ext uri="{FF2B5EF4-FFF2-40B4-BE49-F238E27FC236}">
              <a16:creationId xmlns:a16="http://schemas.microsoft.com/office/drawing/2014/main" id="{A48460EC-BF19-42BF-96D1-957411288D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8" name="正方形/長方形 127">
          <a:extLst>
            <a:ext uri="{FF2B5EF4-FFF2-40B4-BE49-F238E27FC236}">
              <a16:creationId xmlns:a16="http://schemas.microsoft.com/office/drawing/2014/main" id="{ECD44460-FBE4-48E2-A0E7-AB795D58E2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9" name="正方形/長方形 128">
          <a:extLst>
            <a:ext uri="{FF2B5EF4-FFF2-40B4-BE49-F238E27FC236}">
              <a16:creationId xmlns:a16="http://schemas.microsoft.com/office/drawing/2014/main" id="{87BA4452-3C50-453F-B8B8-F87B09D41B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0" name="正方形/長方形 129">
          <a:extLst>
            <a:ext uri="{FF2B5EF4-FFF2-40B4-BE49-F238E27FC236}">
              <a16:creationId xmlns:a16="http://schemas.microsoft.com/office/drawing/2014/main" id="{F5AF68BF-0E14-443A-9708-7081CF94EC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1" name="テキスト ボックス 130">
          <a:extLst>
            <a:ext uri="{FF2B5EF4-FFF2-40B4-BE49-F238E27FC236}">
              <a16:creationId xmlns:a16="http://schemas.microsoft.com/office/drawing/2014/main" id="{A3640EA2-CD78-4ECF-89AE-5CAAD85B607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2" name="直線コネクタ 131">
          <a:extLst>
            <a:ext uri="{FF2B5EF4-FFF2-40B4-BE49-F238E27FC236}">
              <a16:creationId xmlns:a16="http://schemas.microsoft.com/office/drawing/2014/main" id="{4A538F0C-01DE-4B58-BB01-212CA751F5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3" name="直線コネクタ 132">
          <a:extLst>
            <a:ext uri="{FF2B5EF4-FFF2-40B4-BE49-F238E27FC236}">
              <a16:creationId xmlns:a16="http://schemas.microsoft.com/office/drawing/2014/main" id="{A044C3CC-85BF-4970-8172-6ADF2AF4745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4" name="テキスト ボックス 133">
          <a:extLst>
            <a:ext uri="{FF2B5EF4-FFF2-40B4-BE49-F238E27FC236}">
              <a16:creationId xmlns:a16="http://schemas.microsoft.com/office/drawing/2014/main" id="{EC1A7A6A-76D5-47D8-9985-800B077981A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5" name="直線コネクタ 134">
          <a:extLst>
            <a:ext uri="{FF2B5EF4-FFF2-40B4-BE49-F238E27FC236}">
              <a16:creationId xmlns:a16="http://schemas.microsoft.com/office/drawing/2014/main" id="{33FBD7AC-B3B4-4C80-8223-F8D7CC74980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6" name="テキスト ボックス 135">
          <a:extLst>
            <a:ext uri="{FF2B5EF4-FFF2-40B4-BE49-F238E27FC236}">
              <a16:creationId xmlns:a16="http://schemas.microsoft.com/office/drawing/2014/main" id="{E43333AF-3522-4FCE-BF03-F97183455DD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7" name="直線コネクタ 136">
          <a:extLst>
            <a:ext uri="{FF2B5EF4-FFF2-40B4-BE49-F238E27FC236}">
              <a16:creationId xmlns:a16="http://schemas.microsoft.com/office/drawing/2014/main" id="{739ED37A-C2F2-4167-9C07-FA47EF2249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8" name="テキスト ボックス 137">
          <a:extLst>
            <a:ext uri="{FF2B5EF4-FFF2-40B4-BE49-F238E27FC236}">
              <a16:creationId xmlns:a16="http://schemas.microsoft.com/office/drawing/2014/main" id="{4AED9AFA-9DC9-4958-88CB-9FA8EF69666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9" name="直線コネクタ 138">
          <a:extLst>
            <a:ext uri="{FF2B5EF4-FFF2-40B4-BE49-F238E27FC236}">
              <a16:creationId xmlns:a16="http://schemas.microsoft.com/office/drawing/2014/main" id="{BCAFA27B-4F74-4BAA-9B18-11CB2337A07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40" name="テキスト ボックス 139">
          <a:extLst>
            <a:ext uri="{FF2B5EF4-FFF2-40B4-BE49-F238E27FC236}">
              <a16:creationId xmlns:a16="http://schemas.microsoft.com/office/drawing/2014/main" id="{7F317B50-EDE9-421B-8226-7E376A5679F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41" name="直線コネクタ 140">
          <a:extLst>
            <a:ext uri="{FF2B5EF4-FFF2-40B4-BE49-F238E27FC236}">
              <a16:creationId xmlns:a16="http://schemas.microsoft.com/office/drawing/2014/main" id="{A86C6640-AD81-4130-BCE5-62122D3F682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42" name="テキスト ボックス 141">
          <a:extLst>
            <a:ext uri="{FF2B5EF4-FFF2-40B4-BE49-F238E27FC236}">
              <a16:creationId xmlns:a16="http://schemas.microsoft.com/office/drawing/2014/main" id="{CF02166A-9377-47D3-8914-0696A8B0E10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3" name="直線コネクタ 142">
          <a:extLst>
            <a:ext uri="{FF2B5EF4-FFF2-40B4-BE49-F238E27FC236}">
              <a16:creationId xmlns:a16="http://schemas.microsoft.com/office/drawing/2014/main" id="{31759FA4-EEA2-4C7F-84EF-86A18ADFF0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4" name="テキスト ボックス 143">
          <a:extLst>
            <a:ext uri="{FF2B5EF4-FFF2-40B4-BE49-F238E27FC236}">
              <a16:creationId xmlns:a16="http://schemas.microsoft.com/office/drawing/2014/main" id="{D149879D-0124-453E-B97C-BE5620BD62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5" name="【福祉施設】&#10;一人当たり面積グラフ枠">
          <a:extLst>
            <a:ext uri="{FF2B5EF4-FFF2-40B4-BE49-F238E27FC236}">
              <a16:creationId xmlns:a16="http://schemas.microsoft.com/office/drawing/2014/main" id="{F306CA87-A217-45F4-8368-0EE88757C5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146" name="直線コネクタ 145">
          <a:extLst>
            <a:ext uri="{FF2B5EF4-FFF2-40B4-BE49-F238E27FC236}">
              <a16:creationId xmlns:a16="http://schemas.microsoft.com/office/drawing/2014/main" id="{5E27E13F-99BE-4A6A-9639-8FB6949BA7DA}"/>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147" name="【福祉施設】&#10;一人当たり面積最小値テキスト">
          <a:extLst>
            <a:ext uri="{FF2B5EF4-FFF2-40B4-BE49-F238E27FC236}">
              <a16:creationId xmlns:a16="http://schemas.microsoft.com/office/drawing/2014/main" id="{4C032540-180E-450B-852F-679FDFF67301}"/>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148" name="直線コネクタ 147">
          <a:extLst>
            <a:ext uri="{FF2B5EF4-FFF2-40B4-BE49-F238E27FC236}">
              <a16:creationId xmlns:a16="http://schemas.microsoft.com/office/drawing/2014/main" id="{652E8042-1ECD-4971-81EF-4100D6F4D0C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149" name="【福祉施設】&#10;一人当たり面積最大値テキスト">
          <a:extLst>
            <a:ext uri="{FF2B5EF4-FFF2-40B4-BE49-F238E27FC236}">
              <a16:creationId xmlns:a16="http://schemas.microsoft.com/office/drawing/2014/main" id="{BB8FF056-8AB2-456A-BB5C-87C65FDE536F}"/>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150" name="直線コネクタ 149">
          <a:extLst>
            <a:ext uri="{FF2B5EF4-FFF2-40B4-BE49-F238E27FC236}">
              <a16:creationId xmlns:a16="http://schemas.microsoft.com/office/drawing/2014/main" id="{90D33FB1-B8F4-4D90-9A04-34A8AD2A9EFF}"/>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151" name="【福祉施設】&#10;一人当たり面積平均値テキスト">
          <a:extLst>
            <a:ext uri="{FF2B5EF4-FFF2-40B4-BE49-F238E27FC236}">
              <a16:creationId xmlns:a16="http://schemas.microsoft.com/office/drawing/2014/main" id="{01140FB0-7A1D-4118-8D31-497C059BA905}"/>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152" name="フローチャート: 判断 151">
          <a:extLst>
            <a:ext uri="{FF2B5EF4-FFF2-40B4-BE49-F238E27FC236}">
              <a16:creationId xmlns:a16="http://schemas.microsoft.com/office/drawing/2014/main" id="{D79E7FEF-0C81-451C-8338-ABC1E24185DC}"/>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153" name="フローチャート: 判断 152">
          <a:extLst>
            <a:ext uri="{FF2B5EF4-FFF2-40B4-BE49-F238E27FC236}">
              <a16:creationId xmlns:a16="http://schemas.microsoft.com/office/drawing/2014/main" id="{68BF328C-1716-408A-972B-7E1FB6953EE3}"/>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4" name="フローチャート: 判断 153">
          <a:extLst>
            <a:ext uri="{FF2B5EF4-FFF2-40B4-BE49-F238E27FC236}">
              <a16:creationId xmlns:a16="http://schemas.microsoft.com/office/drawing/2014/main" id="{620D657A-1C41-4923-B6BA-8E6AE0D1B979}"/>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155" name="フローチャート: 判断 154">
          <a:extLst>
            <a:ext uri="{FF2B5EF4-FFF2-40B4-BE49-F238E27FC236}">
              <a16:creationId xmlns:a16="http://schemas.microsoft.com/office/drawing/2014/main" id="{F0BA0A0E-6E7C-43FD-A5BF-49D55E5B483D}"/>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156" name="フローチャート: 判断 155">
          <a:extLst>
            <a:ext uri="{FF2B5EF4-FFF2-40B4-BE49-F238E27FC236}">
              <a16:creationId xmlns:a16="http://schemas.microsoft.com/office/drawing/2014/main" id="{E4DA98AF-4C44-4FA1-B4B4-9473089A6AA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E484C9C9-437C-4279-B128-22E58F73E5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E0C17DA2-924C-4735-B1EC-7C087BD200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0701EAE0-684B-40CE-87EE-BF16D173C3B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F3DBE802-961F-4CF8-AB74-CD0325EE03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778F94BE-384A-4A81-A298-58D161D196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43687</xdr:rowOff>
    </xdr:from>
    <xdr:to>
      <xdr:col>55</xdr:col>
      <xdr:colOff>50800</xdr:colOff>
      <xdr:row>85</xdr:row>
      <xdr:rowOff>145287</xdr:rowOff>
    </xdr:to>
    <xdr:sp macro="" textlink="">
      <xdr:nvSpPr>
        <xdr:cNvPr id="162" name="楕円 161">
          <a:extLst>
            <a:ext uri="{FF2B5EF4-FFF2-40B4-BE49-F238E27FC236}">
              <a16:creationId xmlns:a16="http://schemas.microsoft.com/office/drawing/2014/main" id="{C4ABAA84-5799-4916-8635-5D08F960E8FC}"/>
            </a:ext>
          </a:extLst>
        </xdr:cNvPr>
        <xdr:cNvSpPr/>
      </xdr:nvSpPr>
      <xdr:spPr>
        <a:xfrm>
          <a:off x="104267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22114</xdr:rowOff>
    </xdr:from>
    <xdr:ext cx="469744" cy="259045"/>
    <xdr:sp macro="" textlink="">
      <xdr:nvSpPr>
        <xdr:cNvPr id="163" name="【福祉施設】&#10;一人当たり面積該当値テキスト">
          <a:extLst>
            <a:ext uri="{FF2B5EF4-FFF2-40B4-BE49-F238E27FC236}">
              <a16:creationId xmlns:a16="http://schemas.microsoft.com/office/drawing/2014/main" id="{D2EFD6F3-AFF0-467F-A690-92205845CAB0}"/>
            </a:ext>
          </a:extLst>
        </xdr:cNvPr>
        <xdr:cNvSpPr txBox="1"/>
      </xdr:nvSpPr>
      <xdr:spPr>
        <a:xfrm>
          <a:off x="10515600"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45213</xdr:rowOff>
    </xdr:from>
    <xdr:to>
      <xdr:col>50</xdr:col>
      <xdr:colOff>165100</xdr:colOff>
      <xdr:row>85</xdr:row>
      <xdr:rowOff>146813</xdr:rowOff>
    </xdr:to>
    <xdr:sp macro="" textlink="">
      <xdr:nvSpPr>
        <xdr:cNvPr id="164" name="楕円 163">
          <a:extLst>
            <a:ext uri="{FF2B5EF4-FFF2-40B4-BE49-F238E27FC236}">
              <a16:creationId xmlns:a16="http://schemas.microsoft.com/office/drawing/2014/main" id="{C5C2DD10-320B-495D-B5C1-5C730FA7220D}"/>
            </a:ext>
          </a:extLst>
        </xdr:cNvPr>
        <xdr:cNvSpPr/>
      </xdr:nvSpPr>
      <xdr:spPr>
        <a:xfrm>
          <a:off x="9588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94487</xdr:rowOff>
    </xdr:from>
    <xdr:to>
      <xdr:col>55</xdr:col>
      <xdr:colOff>0</xdr:colOff>
      <xdr:row>85</xdr:row>
      <xdr:rowOff>96013</xdr:rowOff>
    </xdr:to>
    <xdr:cxnSp macro="">
      <xdr:nvCxnSpPr>
        <xdr:cNvPr id="165" name="直線コネクタ 164">
          <a:extLst>
            <a:ext uri="{FF2B5EF4-FFF2-40B4-BE49-F238E27FC236}">
              <a16:creationId xmlns:a16="http://schemas.microsoft.com/office/drawing/2014/main" id="{AA04EB56-6750-4EF8-8C7F-EA21CCE560A6}"/>
            </a:ext>
          </a:extLst>
        </xdr:cNvPr>
        <xdr:cNvCxnSpPr/>
      </xdr:nvCxnSpPr>
      <xdr:spPr>
        <a:xfrm flipV="1">
          <a:off x="9639300" y="1466773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43307</xdr:rowOff>
    </xdr:from>
    <xdr:to>
      <xdr:col>46</xdr:col>
      <xdr:colOff>38100</xdr:colOff>
      <xdr:row>85</xdr:row>
      <xdr:rowOff>144907</xdr:rowOff>
    </xdr:to>
    <xdr:sp macro="" textlink="">
      <xdr:nvSpPr>
        <xdr:cNvPr id="166" name="楕円 165">
          <a:extLst>
            <a:ext uri="{FF2B5EF4-FFF2-40B4-BE49-F238E27FC236}">
              <a16:creationId xmlns:a16="http://schemas.microsoft.com/office/drawing/2014/main" id="{3020CE70-98AB-451A-B60B-3547E5F96422}"/>
            </a:ext>
          </a:extLst>
        </xdr:cNvPr>
        <xdr:cNvSpPr/>
      </xdr:nvSpPr>
      <xdr:spPr>
        <a:xfrm>
          <a:off x="8699500" y="146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94107</xdr:rowOff>
    </xdr:from>
    <xdr:to>
      <xdr:col>50</xdr:col>
      <xdr:colOff>114300</xdr:colOff>
      <xdr:row>85</xdr:row>
      <xdr:rowOff>96013</xdr:rowOff>
    </xdr:to>
    <xdr:cxnSp macro="">
      <xdr:nvCxnSpPr>
        <xdr:cNvPr id="167" name="直線コネクタ 166">
          <a:extLst>
            <a:ext uri="{FF2B5EF4-FFF2-40B4-BE49-F238E27FC236}">
              <a16:creationId xmlns:a16="http://schemas.microsoft.com/office/drawing/2014/main" id="{C821B006-ADC2-4E91-85C7-C54B45B20149}"/>
            </a:ext>
          </a:extLst>
        </xdr:cNvPr>
        <xdr:cNvCxnSpPr/>
      </xdr:nvCxnSpPr>
      <xdr:spPr>
        <a:xfrm>
          <a:off x="8750300" y="1466735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45974</xdr:rowOff>
    </xdr:from>
    <xdr:to>
      <xdr:col>41</xdr:col>
      <xdr:colOff>101600</xdr:colOff>
      <xdr:row>85</xdr:row>
      <xdr:rowOff>147574</xdr:rowOff>
    </xdr:to>
    <xdr:sp macro="" textlink="">
      <xdr:nvSpPr>
        <xdr:cNvPr id="168" name="楕円 167">
          <a:extLst>
            <a:ext uri="{FF2B5EF4-FFF2-40B4-BE49-F238E27FC236}">
              <a16:creationId xmlns:a16="http://schemas.microsoft.com/office/drawing/2014/main" id="{FFD079A3-CA08-4C21-9764-7E075F275A31}"/>
            </a:ext>
          </a:extLst>
        </xdr:cNvPr>
        <xdr:cNvSpPr/>
      </xdr:nvSpPr>
      <xdr:spPr>
        <a:xfrm>
          <a:off x="7810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94107</xdr:rowOff>
    </xdr:from>
    <xdr:to>
      <xdr:col>45</xdr:col>
      <xdr:colOff>177800</xdr:colOff>
      <xdr:row>85</xdr:row>
      <xdr:rowOff>96774</xdr:rowOff>
    </xdr:to>
    <xdr:cxnSp macro="">
      <xdr:nvCxnSpPr>
        <xdr:cNvPr id="169" name="直線コネクタ 168">
          <a:extLst>
            <a:ext uri="{FF2B5EF4-FFF2-40B4-BE49-F238E27FC236}">
              <a16:creationId xmlns:a16="http://schemas.microsoft.com/office/drawing/2014/main" id="{0A1DD2A7-509E-4048-87E1-41F69D2F0561}"/>
            </a:ext>
          </a:extLst>
        </xdr:cNvPr>
        <xdr:cNvCxnSpPr/>
      </xdr:nvCxnSpPr>
      <xdr:spPr>
        <a:xfrm flipV="1">
          <a:off x="7861300" y="1466735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52070</xdr:rowOff>
    </xdr:from>
    <xdr:to>
      <xdr:col>36</xdr:col>
      <xdr:colOff>165100</xdr:colOff>
      <xdr:row>85</xdr:row>
      <xdr:rowOff>153670</xdr:rowOff>
    </xdr:to>
    <xdr:sp macro="" textlink="">
      <xdr:nvSpPr>
        <xdr:cNvPr id="170" name="楕円 169">
          <a:extLst>
            <a:ext uri="{FF2B5EF4-FFF2-40B4-BE49-F238E27FC236}">
              <a16:creationId xmlns:a16="http://schemas.microsoft.com/office/drawing/2014/main" id="{427B3E62-0BC0-40F9-96AB-66B8273A4CF4}"/>
            </a:ext>
          </a:extLst>
        </xdr:cNvPr>
        <xdr:cNvSpPr/>
      </xdr:nvSpPr>
      <xdr:spPr>
        <a:xfrm>
          <a:off x="6921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96774</xdr:rowOff>
    </xdr:from>
    <xdr:to>
      <xdr:col>41</xdr:col>
      <xdr:colOff>50800</xdr:colOff>
      <xdr:row>85</xdr:row>
      <xdr:rowOff>102870</xdr:rowOff>
    </xdr:to>
    <xdr:cxnSp macro="">
      <xdr:nvCxnSpPr>
        <xdr:cNvPr id="171" name="直線コネクタ 170">
          <a:extLst>
            <a:ext uri="{FF2B5EF4-FFF2-40B4-BE49-F238E27FC236}">
              <a16:creationId xmlns:a16="http://schemas.microsoft.com/office/drawing/2014/main" id="{C33C39C8-1D04-45BE-9A3C-E0F7D152FE69}"/>
            </a:ext>
          </a:extLst>
        </xdr:cNvPr>
        <xdr:cNvCxnSpPr/>
      </xdr:nvCxnSpPr>
      <xdr:spPr>
        <a:xfrm flipV="1">
          <a:off x="6972300" y="1467002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172" name="n_1aveValue【福祉施設】&#10;一人当たり面積">
          <a:extLst>
            <a:ext uri="{FF2B5EF4-FFF2-40B4-BE49-F238E27FC236}">
              <a16:creationId xmlns:a16="http://schemas.microsoft.com/office/drawing/2014/main" id="{19D5AA09-9C61-4B46-81E0-9FFE913D6F4E}"/>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73" name="n_2aveValue【福祉施設】&#10;一人当たり面積">
          <a:extLst>
            <a:ext uri="{FF2B5EF4-FFF2-40B4-BE49-F238E27FC236}">
              <a16:creationId xmlns:a16="http://schemas.microsoft.com/office/drawing/2014/main" id="{12A40820-3160-4E3F-84DC-6106A74AE2E5}"/>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174" name="n_3aveValue【福祉施設】&#10;一人当たり面積">
          <a:extLst>
            <a:ext uri="{FF2B5EF4-FFF2-40B4-BE49-F238E27FC236}">
              <a16:creationId xmlns:a16="http://schemas.microsoft.com/office/drawing/2014/main" id="{110D427C-2D4B-4651-91E1-492BCC78B002}"/>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175" name="n_4aveValue【福祉施設】&#10;一人当たり面積">
          <a:extLst>
            <a:ext uri="{FF2B5EF4-FFF2-40B4-BE49-F238E27FC236}">
              <a16:creationId xmlns:a16="http://schemas.microsoft.com/office/drawing/2014/main" id="{5F81A49F-A70D-4C4F-BA5B-F37151612318}"/>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137940</xdr:rowOff>
    </xdr:from>
    <xdr:ext cx="469744" cy="259045"/>
    <xdr:sp macro="" textlink="">
      <xdr:nvSpPr>
        <xdr:cNvPr id="176" name="n_1mainValue【福祉施設】&#10;一人当たり面積">
          <a:extLst>
            <a:ext uri="{FF2B5EF4-FFF2-40B4-BE49-F238E27FC236}">
              <a16:creationId xmlns:a16="http://schemas.microsoft.com/office/drawing/2014/main" id="{F0216CEE-8E4E-442F-BD58-D200CBA6DCE9}"/>
            </a:ext>
          </a:extLst>
        </xdr:cNvPr>
        <xdr:cNvSpPr txBox="1"/>
      </xdr:nvSpPr>
      <xdr:spPr>
        <a:xfrm>
          <a:off x="93917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136034</xdr:rowOff>
    </xdr:from>
    <xdr:ext cx="469744" cy="259045"/>
    <xdr:sp macro="" textlink="">
      <xdr:nvSpPr>
        <xdr:cNvPr id="177" name="n_2mainValue【福祉施設】&#10;一人当たり面積">
          <a:extLst>
            <a:ext uri="{FF2B5EF4-FFF2-40B4-BE49-F238E27FC236}">
              <a16:creationId xmlns:a16="http://schemas.microsoft.com/office/drawing/2014/main" id="{07F78E7B-D1E7-4623-9761-C86AC4994F18}"/>
            </a:ext>
          </a:extLst>
        </xdr:cNvPr>
        <xdr:cNvSpPr txBox="1"/>
      </xdr:nvSpPr>
      <xdr:spPr>
        <a:xfrm>
          <a:off x="8515427" y="147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138701</xdr:rowOff>
    </xdr:from>
    <xdr:ext cx="469744" cy="259045"/>
    <xdr:sp macro="" textlink="">
      <xdr:nvSpPr>
        <xdr:cNvPr id="178" name="n_3mainValue【福祉施設】&#10;一人当たり面積">
          <a:extLst>
            <a:ext uri="{FF2B5EF4-FFF2-40B4-BE49-F238E27FC236}">
              <a16:creationId xmlns:a16="http://schemas.microsoft.com/office/drawing/2014/main" id="{B348D86F-DDFA-491C-8F7E-36A921BF8DAC}"/>
            </a:ext>
          </a:extLst>
        </xdr:cNvPr>
        <xdr:cNvSpPr txBox="1"/>
      </xdr:nvSpPr>
      <xdr:spPr>
        <a:xfrm>
          <a:off x="7626427" y="147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144797</xdr:rowOff>
    </xdr:from>
    <xdr:ext cx="469744" cy="259045"/>
    <xdr:sp macro="" textlink="">
      <xdr:nvSpPr>
        <xdr:cNvPr id="179" name="n_4mainValue【福祉施設】&#10;一人当たり面積">
          <a:extLst>
            <a:ext uri="{FF2B5EF4-FFF2-40B4-BE49-F238E27FC236}">
              <a16:creationId xmlns:a16="http://schemas.microsoft.com/office/drawing/2014/main" id="{FC195E6A-B96F-4276-A8ED-D5F7EB8A5AA7}"/>
            </a:ext>
          </a:extLst>
        </xdr:cNvPr>
        <xdr:cNvSpPr txBox="1"/>
      </xdr:nvSpPr>
      <xdr:spPr>
        <a:xfrm>
          <a:off x="6737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4AEBBE1E-A7CD-4CBF-95B8-B3A86EB04A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DE762202-A2D0-4F58-B51E-E10E8A693C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DC8384CD-BDC3-4E63-A670-90F1CCC225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C6C6FADC-B619-4EC0-BE3B-3C34413441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303342D6-9BBA-48ED-A912-C4CB60C2E2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DF173E05-14C7-423E-8660-3DCA1017BB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837DBD95-0050-4570-B07A-8B0534B0E5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F4AFAED9-57E7-4274-8B15-A1FDE56160B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a:extLst>
            <a:ext uri="{FF2B5EF4-FFF2-40B4-BE49-F238E27FC236}">
              <a16:creationId xmlns:a16="http://schemas.microsoft.com/office/drawing/2014/main" id="{779F30F6-B0BC-4309-A562-E788264118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a:extLst>
            <a:ext uri="{FF2B5EF4-FFF2-40B4-BE49-F238E27FC236}">
              <a16:creationId xmlns:a16="http://schemas.microsoft.com/office/drawing/2014/main" id="{01D97D37-7280-4753-9329-6B46591D3A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a:extLst>
            <a:ext uri="{FF2B5EF4-FFF2-40B4-BE49-F238E27FC236}">
              <a16:creationId xmlns:a16="http://schemas.microsoft.com/office/drawing/2014/main" id="{AA55E5A7-DF95-4076-869E-BBBC169E64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a:extLst>
            <a:ext uri="{FF2B5EF4-FFF2-40B4-BE49-F238E27FC236}">
              <a16:creationId xmlns:a16="http://schemas.microsoft.com/office/drawing/2014/main" id="{F5FFAA59-4C02-4836-A86C-A0E5CDE86E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a:extLst>
            <a:ext uri="{FF2B5EF4-FFF2-40B4-BE49-F238E27FC236}">
              <a16:creationId xmlns:a16="http://schemas.microsoft.com/office/drawing/2014/main" id="{D1FF69EC-2C35-46AF-9C0A-DE92AC3778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a:extLst>
            <a:ext uri="{FF2B5EF4-FFF2-40B4-BE49-F238E27FC236}">
              <a16:creationId xmlns:a16="http://schemas.microsoft.com/office/drawing/2014/main" id="{5094CC10-3864-427F-895E-3DD99D19CF1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a:extLst>
            <a:ext uri="{FF2B5EF4-FFF2-40B4-BE49-F238E27FC236}">
              <a16:creationId xmlns:a16="http://schemas.microsoft.com/office/drawing/2014/main" id="{304B9E10-4789-4011-A470-A75B0DE970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a:extLst>
            <a:ext uri="{FF2B5EF4-FFF2-40B4-BE49-F238E27FC236}">
              <a16:creationId xmlns:a16="http://schemas.microsoft.com/office/drawing/2014/main" id="{12777D9C-34F7-497C-8DC6-F8B3D4B79C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a:extLst>
            <a:ext uri="{FF2B5EF4-FFF2-40B4-BE49-F238E27FC236}">
              <a16:creationId xmlns:a16="http://schemas.microsoft.com/office/drawing/2014/main" id="{30DCD912-4F59-4725-B827-BE16E97DE9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a:extLst>
            <a:ext uri="{FF2B5EF4-FFF2-40B4-BE49-F238E27FC236}">
              <a16:creationId xmlns:a16="http://schemas.microsoft.com/office/drawing/2014/main" id="{26C66FF8-E598-456E-8099-804D1563606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a:extLst>
            <a:ext uri="{FF2B5EF4-FFF2-40B4-BE49-F238E27FC236}">
              <a16:creationId xmlns:a16="http://schemas.microsoft.com/office/drawing/2014/main" id="{16AD7F63-6585-4906-8CA2-D9F3ABBD24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a:extLst>
            <a:ext uri="{FF2B5EF4-FFF2-40B4-BE49-F238E27FC236}">
              <a16:creationId xmlns:a16="http://schemas.microsoft.com/office/drawing/2014/main" id="{750F4BD1-5C5D-418A-87FF-FD1355268C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a:extLst>
            <a:ext uri="{FF2B5EF4-FFF2-40B4-BE49-F238E27FC236}">
              <a16:creationId xmlns:a16="http://schemas.microsoft.com/office/drawing/2014/main" id="{38FD3D4E-7AFB-421F-8332-7282C80CF15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a:extLst>
            <a:ext uri="{FF2B5EF4-FFF2-40B4-BE49-F238E27FC236}">
              <a16:creationId xmlns:a16="http://schemas.microsoft.com/office/drawing/2014/main" id="{3BF3C79E-016D-494E-9047-91E654643C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a:extLst>
            <a:ext uri="{FF2B5EF4-FFF2-40B4-BE49-F238E27FC236}">
              <a16:creationId xmlns:a16="http://schemas.microsoft.com/office/drawing/2014/main" id="{2806A353-B3D8-4E99-910C-C42FBCF440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a:extLst>
            <a:ext uri="{FF2B5EF4-FFF2-40B4-BE49-F238E27FC236}">
              <a16:creationId xmlns:a16="http://schemas.microsoft.com/office/drawing/2014/main" id="{F117312C-86CE-411B-A518-FEFBB8686BD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4" name="正方形/長方形 203">
          <a:extLst>
            <a:ext uri="{FF2B5EF4-FFF2-40B4-BE49-F238E27FC236}">
              <a16:creationId xmlns:a16="http://schemas.microsoft.com/office/drawing/2014/main" id="{3E160B65-9A15-4437-9AE2-73A8902A61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5" name="正方形/長方形 204">
          <a:extLst>
            <a:ext uri="{FF2B5EF4-FFF2-40B4-BE49-F238E27FC236}">
              <a16:creationId xmlns:a16="http://schemas.microsoft.com/office/drawing/2014/main" id="{B533C11A-621B-4AB0-A2F7-C24DC0B0E3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6" name="正方形/長方形 205">
          <a:extLst>
            <a:ext uri="{FF2B5EF4-FFF2-40B4-BE49-F238E27FC236}">
              <a16:creationId xmlns:a16="http://schemas.microsoft.com/office/drawing/2014/main" id="{31D8AD61-DD03-4AB8-A434-EAF94D980A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7" name="正方形/長方形 206">
          <a:extLst>
            <a:ext uri="{FF2B5EF4-FFF2-40B4-BE49-F238E27FC236}">
              <a16:creationId xmlns:a16="http://schemas.microsoft.com/office/drawing/2014/main" id="{96E59346-9139-4EC8-8686-C1636B46DE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8" name="正方形/長方形 207">
          <a:extLst>
            <a:ext uri="{FF2B5EF4-FFF2-40B4-BE49-F238E27FC236}">
              <a16:creationId xmlns:a16="http://schemas.microsoft.com/office/drawing/2014/main" id="{621E5BDB-427B-4804-B27C-968380EC25E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9" name="正方形/長方形 208">
          <a:extLst>
            <a:ext uri="{FF2B5EF4-FFF2-40B4-BE49-F238E27FC236}">
              <a16:creationId xmlns:a16="http://schemas.microsoft.com/office/drawing/2014/main" id="{E55DF2FB-B281-41C0-8588-59AAD260FF7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0" name="正方形/長方形 209">
          <a:extLst>
            <a:ext uri="{FF2B5EF4-FFF2-40B4-BE49-F238E27FC236}">
              <a16:creationId xmlns:a16="http://schemas.microsoft.com/office/drawing/2014/main" id="{D385CB94-7EB0-43E2-ACCB-825537981A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1" name="正方形/長方形 210">
          <a:extLst>
            <a:ext uri="{FF2B5EF4-FFF2-40B4-BE49-F238E27FC236}">
              <a16:creationId xmlns:a16="http://schemas.microsoft.com/office/drawing/2014/main" id="{87D9F04D-DAAE-463D-821C-6CE6AFB2393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2" name="正方形/長方形 211">
          <a:extLst>
            <a:ext uri="{FF2B5EF4-FFF2-40B4-BE49-F238E27FC236}">
              <a16:creationId xmlns:a16="http://schemas.microsoft.com/office/drawing/2014/main" id="{4A831318-FD29-4629-92D1-9FE5B3A070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3" name="正方形/長方形 212">
          <a:extLst>
            <a:ext uri="{FF2B5EF4-FFF2-40B4-BE49-F238E27FC236}">
              <a16:creationId xmlns:a16="http://schemas.microsoft.com/office/drawing/2014/main" id="{3AB429CD-2110-4990-AFF2-44B2E740CA9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4" name="正方形/長方形 213">
          <a:extLst>
            <a:ext uri="{FF2B5EF4-FFF2-40B4-BE49-F238E27FC236}">
              <a16:creationId xmlns:a16="http://schemas.microsoft.com/office/drawing/2014/main" id="{D6A130AA-E470-495E-AEE5-650BE1BE259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5" name="正方形/長方形 214">
          <a:extLst>
            <a:ext uri="{FF2B5EF4-FFF2-40B4-BE49-F238E27FC236}">
              <a16:creationId xmlns:a16="http://schemas.microsoft.com/office/drawing/2014/main" id="{8A53680B-E561-4331-A7DC-A3003BA936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6" name="正方形/長方形 215">
          <a:extLst>
            <a:ext uri="{FF2B5EF4-FFF2-40B4-BE49-F238E27FC236}">
              <a16:creationId xmlns:a16="http://schemas.microsoft.com/office/drawing/2014/main" id="{236D1B7E-332F-41C8-8E45-0892FB8065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7" name="正方形/長方形 216">
          <a:extLst>
            <a:ext uri="{FF2B5EF4-FFF2-40B4-BE49-F238E27FC236}">
              <a16:creationId xmlns:a16="http://schemas.microsoft.com/office/drawing/2014/main" id="{8AD703DA-3620-4569-BA62-789068A789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8" name="正方形/長方形 217">
          <a:extLst>
            <a:ext uri="{FF2B5EF4-FFF2-40B4-BE49-F238E27FC236}">
              <a16:creationId xmlns:a16="http://schemas.microsoft.com/office/drawing/2014/main" id="{FB2BA1C2-6129-451D-80A7-BA830565328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9" name="正方形/長方形 218">
          <a:extLst>
            <a:ext uri="{FF2B5EF4-FFF2-40B4-BE49-F238E27FC236}">
              <a16:creationId xmlns:a16="http://schemas.microsoft.com/office/drawing/2014/main" id="{578D4893-2D60-4BE9-9A09-FC7AC17E13F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20" name="正方形/長方形 219">
          <a:extLst>
            <a:ext uri="{FF2B5EF4-FFF2-40B4-BE49-F238E27FC236}">
              <a16:creationId xmlns:a16="http://schemas.microsoft.com/office/drawing/2014/main" id="{339BAEA1-5C99-49B0-8EB3-783C5571E6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1" name="正方形/長方形 220">
          <a:extLst>
            <a:ext uri="{FF2B5EF4-FFF2-40B4-BE49-F238E27FC236}">
              <a16:creationId xmlns:a16="http://schemas.microsoft.com/office/drawing/2014/main" id="{1256A092-0945-4583-952C-2DB7865E77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2" name="正方形/長方形 221">
          <a:extLst>
            <a:ext uri="{FF2B5EF4-FFF2-40B4-BE49-F238E27FC236}">
              <a16:creationId xmlns:a16="http://schemas.microsoft.com/office/drawing/2014/main" id="{13EE8BF4-F5EF-4F07-AA0F-A6E55924A8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3" name="正方形/長方形 222">
          <a:extLst>
            <a:ext uri="{FF2B5EF4-FFF2-40B4-BE49-F238E27FC236}">
              <a16:creationId xmlns:a16="http://schemas.microsoft.com/office/drawing/2014/main" id="{9AD4574C-D3B2-4A6C-A436-DD8CF0EF9A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4" name="正方形/長方形 223">
          <a:extLst>
            <a:ext uri="{FF2B5EF4-FFF2-40B4-BE49-F238E27FC236}">
              <a16:creationId xmlns:a16="http://schemas.microsoft.com/office/drawing/2014/main" id="{97D01FD0-416B-4799-83C4-0A62735FEE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5" name="正方形/長方形 224">
          <a:extLst>
            <a:ext uri="{FF2B5EF4-FFF2-40B4-BE49-F238E27FC236}">
              <a16:creationId xmlns:a16="http://schemas.microsoft.com/office/drawing/2014/main" id="{D9EB295D-633A-400B-9147-3B9BE7DB79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6" name="正方形/長方形 225">
          <a:extLst>
            <a:ext uri="{FF2B5EF4-FFF2-40B4-BE49-F238E27FC236}">
              <a16:creationId xmlns:a16="http://schemas.microsoft.com/office/drawing/2014/main" id="{21765D50-18BA-4202-A06C-CACD93F380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7" name="正方形/長方形 226">
          <a:extLst>
            <a:ext uri="{FF2B5EF4-FFF2-40B4-BE49-F238E27FC236}">
              <a16:creationId xmlns:a16="http://schemas.microsoft.com/office/drawing/2014/main" id="{7C23BF07-4E62-406B-8ED4-46ECCC3451D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8" name="正方形/長方形 227">
          <a:extLst>
            <a:ext uri="{FF2B5EF4-FFF2-40B4-BE49-F238E27FC236}">
              <a16:creationId xmlns:a16="http://schemas.microsoft.com/office/drawing/2014/main" id="{4567A2CF-3743-477F-B4E8-04FA7966AE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9" name="正方形/長方形 228">
          <a:extLst>
            <a:ext uri="{FF2B5EF4-FFF2-40B4-BE49-F238E27FC236}">
              <a16:creationId xmlns:a16="http://schemas.microsoft.com/office/drawing/2014/main" id="{3171EF44-3CDD-4CBD-94C3-9FDB4B1DFF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0" name="正方形/長方形 229">
          <a:extLst>
            <a:ext uri="{FF2B5EF4-FFF2-40B4-BE49-F238E27FC236}">
              <a16:creationId xmlns:a16="http://schemas.microsoft.com/office/drawing/2014/main" id="{B0AF19C0-1D1F-4996-92ED-7413A87B23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1" name="正方形/長方形 230">
          <a:extLst>
            <a:ext uri="{FF2B5EF4-FFF2-40B4-BE49-F238E27FC236}">
              <a16:creationId xmlns:a16="http://schemas.microsoft.com/office/drawing/2014/main" id="{D702A0DB-C72C-4D73-B399-055E2BC280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2" name="正方形/長方形 231">
          <a:extLst>
            <a:ext uri="{FF2B5EF4-FFF2-40B4-BE49-F238E27FC236}">
              <a16:creationId xmlns:a16="http://schemas.microsoft.com/office/drawing/2014/main" id="{F397B20B-49A0-4726-8648-C13AC10093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3" name="正方形/長方形 232">
          <a:extLst>
            <a:ext uri="{FF2B5EF4-FFF2-40B4-BE49-F238E27FC236}">
              <a16:creationId xmlns:a16="http://schemas.microsoft.com/office/drawing/2014/main" id="{5C6A4C21-0E89-4B5E-9CF8-E580FC3A7F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4" name="正方形/長方形 233">
          <a:extLst>
            <a:ext uri="{FF2B5EF4-FFF2-40B4-BE49-F238E27FC236}">
              <a16:creationId xmlns:a16="http://schemas.microsoft.com/office/drawing/2014/main" id="{60E3979F-405F-4F24-A4A9-44DF05565FF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5" name="正方形/長方形 234">
          <a:extLst>
            <a:ext uri="{FF2B5EF4-FFF2-40B4-BE49-F238E27FC236}">
              <a16:creationId xmlns:a16="http://schemas.microsoft.com/office/drawing/2014/main" id="{9563C0A3-B00C-435A-BF21-C08DD8FB72F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D82AA1C7-1B63-4DFE-8599-9C39E4B78ED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7" name="直線コネクタ 236">
          <a:extLst>
            <a:ext uri="{FF2B5EF4-FFF2-40B4-BE49-F238E27FC236}">
              <a16:creationId xmlns:a16="http://schemas.microsoft.com/office/drawing/2014/main" id="{B6E65F79-6E30-4749-A223-E19626752D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0C7D6BD1-0E9E-4F59-9D2F-C0DA7044472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9" name="直線コネクタ 238">
          <a:extLst>
            <a:ext uri="{FF2B5EF4-FFF2-40B4-BE49-F238E27FC236}">
              <a16:creationId xmlns:a16="http://schemas.microsoft.com/office/drawing/2014/main" id="{C3AC74B7-81CC-47BC-9574-93C4A906265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40" name="テキスト ボックス 239">
          <a:extLst>
            <a:ext uri="{FF2B5EF4-FFF2-40B4-BE49-F238E27FC236}">
              <a16:creationId xmlns:a16="http://schemas.microsoft.com/office/drawing/2014/main" id="{6D423CA7-5249-4F09-BAA7-E8D3EC8C95C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41" name="直線コネクタ 240">
          <a:extLst>
            <a:ext uri="{FF2B5EF4-FFF2-40B4-BE49-F238E27FC236}">
              <a16:creationId xmlns:a16="http://schemas.microsoft.com/office/drawing/2014/main" id="{67DA83E5-26D5-4132-B76C-5A60357A727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43627D06-D185-4256-A4A3-CA8BEE4CBF8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3" name="直線コネクタ 242">
          <a:extLst>
            <a:ext uri="{FF2B5EF4-FFF2-40B4-BE49-F238E27FC236}">
              <a16:creationId xmlns:a16="http://schemas.microsoft.com/office/drawing/2014/main" id="{6B3FB5B7-D490-47E1-B694-EB597ABA367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74C24A5A-59A3-4166-A4F5-1DA8AD59BA3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5" name="直線コネクタ 244">
          <a:extLst>
            <a:ext uri="{FF2B5EF4-FFF2-40B4-BE49-F238E27FC236}">
              <a16:creationId xmlns:a16="http://schemas.microsoft.com/office/drawing/2014/main" id="{76DA7BCB-ECAD-47E9-8010-E219F123C25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A38E7B9D-12EF-4803-B730-E1BB4854213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7" name="直線コネクタ 246">
          <a:extLst>
            <a:ext uri="{FF2B5EF4-FFF2-40B4-BE49-F238E27FC236}">
              <a16:creationId xmlns:a16="http://schemas.microsoft.com/office/drawing/2014/main" id="{B5C453EA-5187-437C-87F4-510E2D7A929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7C6BE9B1-1F6C-4A69-8D65-6B049013B47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9" name="直線コネクタ 248">
          <a:extLst>
            <a:ext uri="{FF2B5EF4-FFF2-40B4-BE49-F238E27FC236}">
              <a16:creationId xmlns:a16="http://schemas.microsoft.com/office/drawing/2014/main" id="{32396E81-9FC7-41E2-B52B-449FAE6BC06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50" name="テキスト ボックス 249">
          <a:extLst>
            <a:ext uri="{FF2B5EF4-FFF2-40B4-BE49-F238E27FC236}">
              <a16:creationId xmlns:a16="http://schemas.microsoft.com/office/drawing/2014/main" id="{72E4E059-8D1E-4278-807C-05ABD861086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1" name="直線コネクタ 250">
          <a:extLst>
            <a:ext uri="{FF2B5EF4-FFF2-40B4-BE49-F238E27FC236}">
              <a16:creationId xmlns:a16="http://schemas.microsoft.com/office/drawing/2014/main" id="{3A8BEA39-876F-4DF8-B57D-2F4A411401F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2" name="【消防施設】&#10;有形固定資産減価償却率グラフ枠">
          <a:extLst>
            <a:ext uri="{FF2B5EF4-FFF2-40B4-BE49-F238E27FC236}">
              <a16:creationId xmlns:a16="http://schemas.microsoft.com/office/drawing/2014/main" id="{2B05A631-5420-4E5F-80BE-E0D320BFBD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253" name="直線コネクタ 252">
          <a:extLst>
            <a:ext uri="{FF2B5EF4-FFF2-40B4-BE49-F238E27FC236}">
              <a16:creationId xmlns:a16="http://schemas.microsoft.com/office/drawing/2014/main" id="{89C1E3E8-1365-4FB9-9078-E4CE566C059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54" name="【消防施設】&#10;有形固定資産減価償却率最小値テキスト">
          <a:extLst>
            <a:ext uri="{FF2B5EF4-FFF2-40B4-BE49-F238E27FC236}">
              <a16:creationId xmlns:a16="http://schemas.microsoft.com/office/drawing/2014/main" id="{6D6190DA-C80B-4E4D-8550-178C003B5A4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55" name="直線コネクタ 254">
          <a:extLst>
            <a:ext uri="{FF2B5EF4-FFF2-40B4-BE49-F238E27FC236}">
              <a16:creationId xmlns:a16="http://schemas.microsoft.com/office/drawing/2014/main" id="{EED44DF4-7396-4186-A3BC-A2C71393D75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256" name="【消防施設】&#10;有形固定資産減価償却率最大値テキスト">
          <a:extLst>
            <a:ext uri="{FF2B5EF4-FFF2-40B4-BE49-F238E27FC236}">
              <a16:creationId xmlns:a16="http://schemas.microsoft.com/office/drawing/2014/main" id="{EA9FF599-C056-4360-AB29-8F4CDADFA635}"/>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257" name="直線コネクタ 256">
          <a:extLst>
            <a:ext uri="{FF2B5EF4-FFF2-40B4-BE49-F238E27FC236}">
              <a16:creationId xmlns:a16="http://schemas.microsoft.com/office/drawing/2014/main" id="{7938B20C-0F01-4242-B6D9-EFBE2F0804DD}"/>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258" name="【消防施設】&#10;有形固定資産減価償却率平均値テキスト">
          <a:extLst>
            <a:ext uri="{FF2B5EF4-FFF2-40B4-BE49-F238E27FC236}">
              <a16:creationId xmlns:a16="http://schemas.microsoft.com/office/drawing/2014/main" id="{EDFA5553-A094-4D7C-9E68-1C7139786E44}"/>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259" name="フローチャート: 判断 258">
          <a:extLst>
            <a:ext uri="{FF2B5EF4-FFF2-40B4-BE49-F238E27FC236}">
              <a16:creationId xmlns:a16="http://schemas.microsoft.com/office/drawing/2014/main" id="{F52CAB28-E8D7-4109-ACDE-C2370DA45234}"/>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260" name="フローチャート: 判断 259">
          <a:extLst>
            <a:ext uri="{FF2B5EF4-FFF2-40B4-BE49-F238E27FC236}">
              <a16:creationId xmlns:a16="http://schemas.microsoft.com/office/drawing/2014/main" id="{3888B193-0641-4CF2-9CF8-516A873035FA}"/>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261" name="フローチャート: 判断 260">
          <a:extLst>
            <a:ext uri="{FF2B5EF4-FFF2-40B4-BE49-F238E27FC236}">
              <a16:creationId xmlns:a16="http://schemas.microsoft.com/office/drawing/2014/main" id="{CCCDC386-DB8C-4D4B-BADA-05238E962A7B}"/>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262" name="フローチャート: 判断 261">
          <a:extLst>
            <a:ext uri="{FF2B5EF4-FFF2-40B4-BE49-F238E27FC236}">
              <a16:creationId xmlns:a16="http://schemas.microsoft.com/office/drawing/2014/main" id="{E443FBB7-894A-4CBC-8231-A713161E784D}"/>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263" name="フローチャート: 判断 262">
          <a:extLst>
            <a:ext uri="{FF2B5EF4-FFF2-40B4-BE49-F238E27FC236}">
              <a16:creationId xmlns:a16="http://schemas.microsoft.com/office/drawing/2014/main" id="{6C4818EE-8119-4F40-9B4A-B702E72B21A7}"/>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7A39742-1B67-4CE9-BB67-772AC123A1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520B01A2-F031-42D5-A84D-5C474FEF69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6732F58-B47F-412A-AD4D-045CC150144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FDEA5B6E-0D24-473D-B82C-A452081962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0CD6A91-956A-4E49-81B3-79BA2E04B50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68943</xdr:rowOff>
    </xdr:from>
    <xdr:to>
      <xdr:col>85</xdr:col>
      <xdr:colOff>177800</xdr:colOff>
      <xdr:row>85</xdr:row>
      <xdr:rowOff>170543</xdr:rowOff>
    </xdr:to>
    <xdr:sp macro="" textlink="">
      <xdr:nvSpPr>
        <xdr:cNvPr id="269" name="楕円 268">
          <a:extLst>
            <a:ext uri="{FF2B5EF4-FFF2-40B4-BE49-F238E27FC236}">
              <a16:creationId xmlns:a16="http://schemas.microsoft.com/office/drawing/2014/main" id="{E388690C-A3FE-4308-BF34-E6A10D065425}"/>
            </a:ext>
          </a:extLst>
        </xdr:cNvPr>
        <xdr:cNvSpPr/>
      </xdr:nvSpPr>
      <xdr:spPr>
        <a:xfrm>
          <a:off x="16268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47370</xdr:rowOff>
    </xdr:from>
    <xdr:ext cx="405111" cy="259045"/>
    <xdr:sp macro="" textlink="">
      <xdr:nvSpPr>
        <xdr:cNvPr id="270" name="【消防施設】&#10;有形固定資産減価償却率該当値テキスト">
          <a:extLst>
            <a:ext uri="{FF2B5EF4-FFF2-40B4-BE49-F238E27FC236}">
              <a16:creationId xmlns:a16="http://schemas.microsoft.com/office/drawing/2014/main" id="{ACD952B3-B379-4A51-A60C-7B3D866CD7CB}"/>
            </a:ext>
          </a:extLst>
        </xdr:cNvPr>
        <xdr:cNvSpPr txBox="1"/>
      </xdr:nvSpPr>
      <xdr:spPr>
        <a:xfrm>
          <a:off x="16357600"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41184</xdr:rowOff>
    </xdr:from>
    <xdr:to>
      <xdr:col>81</xdr:col>
      <xdr:colOff>101600</xdr:colOff>
      <xdr:row>85</xdr:row>
      <xdr:rowOff>142784</xdr:rowOff>
    </xdr:to>
    <xdr:sp macro="" textlink="">
      <xdr:nvSpPr>
        <xdr:cNvPr id="271" name="楕円 270">
          <a:extLst>
            <a:ext uri="{FF2B5EF4-FFF2-40B4-BE49-F238E27FC236}">
              <a16:creationId xmlns:a16="http://schemas.microsoft.com/office/drawing/2014/main" id="{E94A69F5-92A8-416F-B121-159D129A612B}"/>
            </a:ext>
          </a:extLst>
        </xdr:cNvPr>
        <xdr:cNvSpPr/>
      </xdr:nvSpPr>
      <xdr:spPr>
        <a:xfrm>
          <a:off x="1543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91984</xdr:rowOff>
    </xdr:from>
    <xdr:to>
      <xdr:col>85</xdr:col>
      <xdr:colOff>127000</xdr:colOff>
      <xdr:row>85</xdr:row>
      <xdr:rowOff>119743</xdr:rowOff>
    </xdr:to>
    <xdr:cxnSp macro="">
      <xdr:nvCxnSpPr>
        <xdr:cNvPr id="272" name="直線コネクタ 271">
          <a:extLst>
            <a:ext uri="{FF2B5EF4-FFF2-40B4-BE49-F238E27FC236}">
              <a16:creationId xmlns:a16="http://schemas.microsoft.com/office/drawing/2014/main" id="{2FF1CE56-962B-4E0B-B42E-16F42DC5AC37}"/>
            </a:ext>
          </a:extLst>
        </xdr:cNvPr>
        <xdr:cNvCxnSpPr/>
      </xdr:nvCxnSpPr>
      <xdr:spPr>
        <a:xfrm>
          <a:off x="15481300" y="146652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6894</xdr:rowOff>
    </xdr:from>
    <xdr:to>
      <xdr:col>76</xdr:col>
      <xdr:colOff>165100</xdr:colOff>
      <xdr:row>85</xdr:row>
      <xdr:rowOff>108494</xdr:rowOff>
    </xdr:to>
    <xdr:sp macro="" textlink="">
      <xdr:nvSpPr>
        <xdr:cNvPr id="273" name="楕円 272">
          <a:extLst>
            <a:ext uri="{FF2B5EF4-FFF2-40B4-BE49-F238E27FC236}">
              <a16:creationId xmlns:a16="http://schemas.microsoft.com/office/drawing/2014/main" id="{3833A7BD-F960-4FFC-BA6A-CACC99C46021}"/>
            </a:ext>
          </a:extLst>
        </xdr:cNvPr>
        <xdr:cNvSpPr/>
      </xdr:nvSpPr>
      <xdr:spPr>
        <a:xfrm>
          <a:off x="14541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57694</xdr:rowOff>
    </xdr:from>
    <xdr:to>
      <xdr:col>81</xdr:col>
      <xdr:colOff>50800</xdr:colOff>
      <xdr:row>85</xdr:row>
      <xdr:rowOff>91984</xdr:rowOff>
    </xdr:to>
    <xdr:cxnSp macro="">
      <xdr:nvCxnSpPr>
        <xdr:cNvPr id="274" name="直線コネクタ 273">
          <a:extLst>
            <a:ext uri="{FF2B5EF4-FFF2-40B4-BE49-F238E27FC236}">
              <a16:creationId xmlns:a16="http://schemas.microsoft.com/office/drawing/2014/main" id="{4D6FF88C-1129-494E-BF6F-05119EC4E736}"/>
            </a:ext>
          </a:extLst>
        </xdr:cNvPr>
        <xdr:cNvCxnSpPr/>
      </xdr:nvCxnSpPr>
      <xdr:spPr>
        <a:xfrm>
          <a:off x="14592300" y="146309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145687</xdr:rowOff>
    </xdr:from>
    <xdr:to>
      <xdr:col>72</xdr:col>
      <xdr:colOff>38100</xdr:colOff>
      <xdr:row>85</xdr:row>
      <xdr:rowOff>75837</xdr:rowOff>
    </xdr:to>
    <xdr:sp macro="" textlink="">
      <xdr:nvSpPr>
        <xdr:cNvPr id="275" name="楕円 274">
          <a:extLst>
            <a:ext uri="{FF2B5EF4-FFF2-40B4-BE49-F238E27FC236}">
              <a16:creationId xmlns:a16="http://schemas.microsoft.com/office/drawing/2014/main" id="{FC13E3B8-221D-4282-A20D-D4850C7E3BE6}"/>
            </a:ext>
          </a:extLst>
        </xdr:cNvPr>
        <xdr:cNvSpPr/>
      </xdr:nvSpPr>
      <xdr:spPr>
        <a:xfrm>
          <a:off x="13652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25037</xdr:rowOff>
    </xdr:from>
    <xdr:to>
      <xdr:col>76</xdr:col>
      <xdr:colOff>114300</xdr:colOff>
      <xdr:row>85</xdr:row>
      <xdr:rowOff>57694</xdr:rowOff>
    </xdr:to>
    <xdr:cxnSp macro="">
      <xdr:nvCxnSpPr>
        <xdr:cNvPr id="276" name="直線コネクタ 275">
          <a:extLst>
            <a:ext uri="{FF2B5EF4-FFF2-40B4-BE49-F238E27FC236}">
              <a16:creationId xmlns:a16="http://schemas.microsoft.com/office/drawing/2014/main" id="{95590041-BF4F-49EF-9387-E24F1DFD4F22}"/>
            </a:ext>
          </a:extLst>
        </xdr:cNvPr>
        <xdr:cNvCxnSpPr/>
      </xdr:nvCxnSpPr>
      <xdr:spPr>
        <a:xfrm>
          <a:off x="13703300" y="145982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101600</xdr:rowOff>
    </xdr:from>
    <xdr:to>
      <xdr:col>67</xdr:col>
      <xdr:colOff>101600</xdr:colOff>
      <xdr:row>83</xdr:row>
      <xdr:rowOff>31750</xdr:rowOff>
    </xdr:to>
    <xdr:sp macro="" textlink="">
      <xdr:nvSpPr>
        <xdr:cNvPr id="277" name="楕円 276">
          <a:extLst>
            <a:ext uri="{FF2B5EF4-FFF2-40B4-BE49-F238E27FC236}">
              <a16:creationId xmlns:a16="http://schemas.microsoft.com/office/drawing/2014/main" id="{86FD41FC-DF83-445F-9A78-3E51AD94947A}"/>
            </a:ext>
          </a:extLst>
        </xdr:cNvPr>
        <xdr:cNvSpPr/>
      </xdr:nvSpPr>
      <xdr:spPr>
        <a:xfrm>
          <a:off x="1276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85</xdr:row>
      <xdr:rowOff>25037</xdr:rowOff>
    </xdr:to>
    <xdr:cxnSp macro="">
      <xdr:nvCxnSpPr>
        <xdr:cNvPr id="278" name="直線コネクタ 277">
          <a:extLst>
            <a:ext uri="{FF2B5EF4-FFF2-40B4-BE49-F238E27FC236}">
              <a16:creationId xmlns:a16="http://schemas.microsoft.com/office/drawing/2014/main" id="{49E4492C-6709-49C4-B2D5-99B1FBEECCB9}"/>
            </a:ext>
          </a:extLst>
        </xdr:cNvPr>
        <xdr:cNvCxnSpPr/>
      </xdr:nvCxnSpPr>
      <xdr:spPr>
        <a:xfrm>
          <a:off x="12814300" y="14211300"/>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279" name="n_1aveValue【消防施設】&#10;有形固定資産減価償却率">
          <a:extLst>
            <a:ext uri="{FF2B5EF4-FFF2-40B4-BE49-F238E27FC236}">
              <a16:creationId xmlns:a16="http://schemas.microsoft.com/office/drawing/2014/main" id="{02D6D9A8-F204-4577-953B-F9C44CB5B1CA}"/>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280" name="n_2aveValue【消防施設】&#10;有形固定資産減価償却率">
          <a:extLst>
            <a:ext uri="{FF2B5EF4-FFF2-40B4-BE49-F238E27FC236}">
              <a16:creationId xmlns:a16="http://schemas.microsoft.com/office/drawing/2014/main" id="{E768F028-07BE-4298-9961-3CCBB9806F55}"/>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281" name="n_3aveValue【消防施設】&#10;有形固定資産減価償却率">
          <a:extLst>
            <a:ext uri="{FF2B5EF4-FFF2-40B4-BE49-F238E27FC236}">
              <a16:creationId xmlns:a16="http://schemas.microsoft.com/office/drawing/2014/main" id="{379FDDA1-2205-497A-8CCE-7DF171F680F1}"/>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282" name="n_4aveValue【消防施設】&#10;有形固定資産減価償却率">
          <a:extLst>
            <a:ext uri="{FF2B5EF4-FFF2-40B4-BE49-F238E27FC236}">
              <a16:creationId xmlns:a16="http://schemas.microsoft.com/office/drawing/2014/main" id="{C1B38D30-39CE-48A6-86D7-629DC96FA6FD}"/>
            </a:ext>
          </a:extLst>
        </xdr:cNvPr>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133911</xdr:rowOff>
    </xdr:from>
    <xdr:ext cx="405111" cy="259045"/>
    <xdr:sp macro="" textlink="">
      <xdr:nvSpPr>
        <xdr:cNvPr id="283" name="n_1mainValue【消防施設】&#10;有形固定資産減価償却率">
          <a:extLst>
            <a:ext uri="{FF2B5EF4-FFF2-40B4-BE49-F238E27FC236}">
              <a16:creationId xmlns:a16="http://schemas.microsoft.com/office/drawing/2014/main" id="{B3B80A93-0A42-4CF4-A706-43393917464A}"/>
            </a:ext>
          </a:extLst>
        </xdr:cNvPr>
        <xdr:cNvSpPr txBox="1"/>
      </xdr:nvSpPr>
      <xdr:spPr>
        <a:xfrm>
          <a:off x="152660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99621</xdr:rowOff>
    </xdr:from>
    <xdr:ext cx="405111" cy="259045"/>
    <xdr:sp macro="" textlink="">
      <xdr:nvSpPr>
        <xdr:cNvPr id="284" name="n_2mainValue【消防施設】&#10;有形固定資産減価償却率">
          <a:extLst>
            <a:ext uri="{FF2B5EF4-FFF2-40B4-BE49-F238E27FC236}">
              <a16:creationId xmlns:a16="http://schemas.microsoft.com/office/drawing/2014/main" id="{AA0D70A1-0CA8-49D8-AA9A-663711D8468A}"/>
            </a:ext>
          </a:extLst>
        </xdr:cNvPr>
        <xdr:cNvSpPr txBox="1"/>
      </xdr:nvSpPr>
      <xdr:spPr>
        <a:xfrm>
          <a:off x="14389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66964</xdr:rowOff>
    </xdr:from>
    <xdr:ext cx="405111" cy="259045"/>
    <xdr:sp macro="" textlink="">
      <xdr:nvSpPr>
        <xdr:cNvPr id="285" name="n_3mainValue【消防施設】&#10;有形固定資産減価償却率">
          <a:extLst>
            <a:ext uri="{FF2B5EF4-FFF2-40B4-BE49-F238E27FC236}">
              <a16:creationId xmlns:a16="http://schemas.microsoft.com/office/drawing/2014/main" id="{7429ADF2-842A-4C3D-A2AE-0699706BA176}"/>
            </a:ext>
          </a:extLst>
        </xdr:cNvPr>
        <xdr:cNvSpPr txBox="1"/>
      </xdr:nvSpPr>
      <xdr:spPr>
        <a:xfrm>
          <a:off x="13500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48277</xdr:rowOff>
    </xdr:from>
    <xdr:ext cx="405111" cy="259045"/>
    <xdr:sp macro="" textlink="">
      <xdr:nvSpPr>
        <xdr:cNvPr id="286" name="n_4mainValue【消防施設】&#10;有形固定資産減価償却率">
          <a:extLst>
            <a:ext uri="{FF2B5EF4-FFF2-40B4-BE49-F238E27FC236}">
              <a16:creationId xmlns:a16="http://schemas.microsoft.com/office/drawing/2014/main" id="{3BF43D9A-FBCB-4649-B038-BE71825CE801}"/>
            </a:ext>
          </a:extLst>
        </xdr:cNvPr>
        <xdr:cNvSpPr txBox="1"/>
      </xdr:nvSpPr>
      <xdr:spPr>
        <a:xfrm>
          <a:off x="12611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7" name="正方形/長方形 286">
          <a:extLst>
            <a:ext uri="{FF2B5EF4-FFF2-40B4-BE49-F238E27FC236}">
              <a16:creationId xmlns:a16="http://schemas.microsoft.com/office/drawing/2014/main" id="{79378C42-2122-4274-B7F1-DC3B8FEF775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8" name="正方形/長方形 287">
          <a:extLst>
            <a:ext uri="{FF2B5EF4-FFF2-40B4-BE49-F238E27FC236}">
              <a16:creationId xmlns:a16="http://schemas.microsoft.com/office/drawing/2014/main" id="{12C4E64C-5374-4CF9-9A78-6EFD9836BD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9" name="正方形/長方形 288">
          <a:extLst>
            <a:ext uri="{FF2B5EF4-FFF2-40B4-BE49-F238E27FC236}">
              <a16:creationId xmlns:a16="http://schemas.microsoft.com/office/drawing/2014/main" id="{27C18641-810F-4308-A563-97A1BF0C16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0" name="正方形/長方形 289">
          <a:extLst>
            <a:ext uri="{FF2B5EF4-FFF2-40B4-BE49-F238E27FC236}">
              <a16:creationId xmlns:a16="http://schemas.microsoft.com/office/drawing/2014/main" id="{B836EDA1-DA35-401B-B448-8A4AC8C492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1" name="正方形/長方形 290">
          <a:extLst>
            <a:ext uri="{FF2B5EF4-FFF2-40B4-BE49-F238E27FC236}">
              <a16:creationId xmlns:a16="http://schemas.microsoft.com/office/drawing/2014/main" id="{ABBA5CFD-352A-4E6A-BD91-998E0E19BB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2" name="正方形/長方形 291">
          <a:extLst>
            <a:ext uri="{FF2B5EF4-FFF2-40B4-BE49-F238E27FC236}">
              <a16:creationId xmlns:a16="http://schemas.microsoft.com/office/drawing/2014/main" id="{06E519CD-E3CD-4C31-8A33-9B2219C11C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3" name="正方形/長方形 292">
          <a:extLst>
            <a:ext uri="{FF2B5EF4-FFF2-40B4-BE49-F238E27FC236}">
              <a16:creationId xmlns:a16="http://schemas.microsoft.com/office/drawing/2014/main" id="{28644861-298A-48CF-B1F4-A95E1CAF579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4" name="正方形/長方形 293">
          <a:extLst>
            <a:ext uri="{FF2B5EF4-FFF2-40B4-BE49-F238E27FC236}">
              <a16:creationId xmlns:a16="http://schemas.microsoft.com/office/drawing/2014/main" id="{A21FB46A-F144-40CC-A58F-9E7B3E3CD2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8B066F8B-F05A-498A-BE0B-52D30D2DC2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6" name="直線コネクタ 295">
          <a:extLst>
            <a:ext uri="{FF2B5EF4-FFF2-40B4-BE49-F238E27FC236}">
              <a16:creationId xmlns:a16="http://schemas.microsoft.com/office/drawing/2014/main" id="{28184CD4-A385-412A-8CD5-67390E1F67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97" name="直線コネクタ 296">
          <a:extLst>
            <a:ext uri="{FF2B5EF4-FFF2-40B4-BE49-F238E27FC236}">
              <a16:creationId xmlns:a16="http://schemas.microsoft.com/office/drawing/2014/main" id="{07E2F5AA-48AE-4E1C-9307-33DDF6BBDA2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98" name="テキスト ボックス 297">
          <a:extLst>
            <a:ext uri="{FF2B5EF4-FFF2-40B4-BE49-F238E27FC236}">
              <a16:creationId xmlns:a16="http://schemas.microsoft.com/office/drawing/2014/main" id="{9F121553-4556-4B37-ABE3-9F61B3EB577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99" name="直線コネクタ 298">
          <a:extLst>
            <a:ext uri="{FF2B5EF4-FFF2-40B4-BE49-F238E27FC236}">
              <a16:creationId xmlns:a16="http://schemas.microsoft.com/office/drawing/2014/main" id="{81382908-8AFB-4AD2-82D5-B4744787B18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00" name="テキスト ボックス 299">
          <a:extLst>
            <a:ext uri="{FF2B5EF4-FFF2-40B4-BE49-F238E27FC236}">
              <a16:creationId xmlns:a16="http://schemas.microsoft.com/office/drawing/2014/main" id="{F07BBECB-9487-4042-A307-A9A7466354A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01" name="直線コネクタ 300">
          <a:extLst>
            <a:ext uri="{FF2B5EF4-FFF2-40B4-BE49-F238E27FC236}">
              <a16:creationId xmlns:a16="http://schemas.microsoft.com/office/drawing/2014/main" id="{B1264C74-D6A9-4B0E-A524-3E227DC757A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02" name="テキスト ボックス 301">
          <a:extLst>
            <a:ext uri="{FF2B5EF4-FFF2-40B4-BE49-F238E27FC236}">
              <a16:creationId xmlns:a16="http://schemas.microsoft.com/office/drawing/2014/main" id="{59AF57E5-9DBE-422B-9AB4-0A55BA9CD5A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03" name="直線コネクタ 302">
          <a:extLst>
            <a:ext uri="{FF2B5EF4-FFF2-40B4-BE49-F238E27FC236}">
              <a16:creationId xmlns:a16="http://schemas.microsoft.com/office/drawing/2014/main" id="{1B79896C-D697-4E7B-BD42-3467EEF94A1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04" name="テキスト ボックス 303">
          <a:extLst>
            <a:ext uri="{FF2B5EF4-FFF2-40B4-BE49-F238E27FC236}">
              <a16:creationId xmlns:a16="http://schemas.microsoft.com/office/drawing/2014/main" id="{77B3CDBD-7259-471A-A1A6-5EDC4EADCB3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05" name="直線コネクタ 304">
          <a:extLst>
            <a:ext uri="{FF2B5EF4-FFF2-40B4-BE49-F238E27FC236}">
              <a16:creationId xmlns:a16="http://schemas.microsoft.com/office/drawing/2014/main" id="{10D1D52C-FDE0-441D-9EC1-85BFEFD966D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06" name="テキスト ボックス 305">
          <a:extLst>
            <a:ext uri="{FF2B5EF4-FFF2-40B4-BE49-F238E27FC236}">
              <a16:creationId xmlns:a16="http://schemas.microsoft.com/office/drawing/2014/main" id="{0559FB70-8517-4BA5-A385-3EB9D847CD8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7" name="直線コネクタ 306">
          <a:extLst>
            <a:ext uri="{FF2B5EF4-FFF2-40B4-BE49-F238E27FC236}">
              <a16:creationId xmlns:a16="http://schemas.microsoft.com/office/drawing/2014/main" id="{6A640421-50D9-4D3C-94BB-CE8F343F84E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282B01B6-5FA2-4C1A-89F1-5A8D7D50A4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9" name="【消防施設】&#10;一人当たり面積グラフ枠">
          <a:extLst>
            <a:ext uri="{FF2B5EF4-FFF2-40B4-BE49-F238E27FC236}">
              <a16:creationId xmlns:a16="http://schemas.microsoft.com/office/drawing/2014/main" id="{6D20EE38-D2E1-47F8-BDC4-37A8509E97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310" name="直線コネクタ 309">
          <a:extLst>
            <a:ext uri="{FF2B5EF4-FFF2-40B4-BE49-F238E27FC236}">
              <a16:creationId xmlns:a16="http://schemas.microsoft.com/office/drawing/2014/main" id="{B26AFFE5-3EF2-4624-9B86-ED9A5A511EED}"/>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311" name="【消防施設】&#10;一人当たり面積最小値テキスト">
          <a:extLst>
            <a:ext uri="{FF2B5EF4-FFF2-40B4-BE49-F238E27FC236}">
              <a16:creationId xmlns:a16="http://schemas.microsoft.com/office/drawing/2014/main" id="{43D6CA36-9C47-4084-8485-A0848D6E4A59}"/>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312" name="直線コネクタ 311">
          <a:extLst>
            <a:ext uri="{FF2B5EF4-FFF2-40B4-BE49-F238E27FC236}">
              <a16:creationId xmlns:a16="http://schemas.microsoft.com/office/drawing/2014/main" id="{143A93A2-37F7-4270-B108-8AAFC781D5BE}"/>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313" name="【消防施設】&#10;一人当たり面積最大値テキスト">
          <a:extLst>
            <a:ext uri="{FF2B5EF4-FFF2-40B4-BE49-F238E27FC236}">
              <a16:creationId xmlns:a16="http://schemas.microsoft.com/office/drawing/2014/main" id="{CFAC2C34-77B1-46BA-9159-FDBBDC9F0BF9}"/>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314" name="直線コネクタ 313">
          <a:extLst>
            <a:ext uri="{FF2B5EF4-FFF2-40B4-BE49-F238E27FC236}">
              <a16:creationId xmlns:a16="http://schemas.microsoft.com/office/drawing/2014/main" id="{45DA4844-BC11-40C3-8D5F-C2014CB79EEC}"/>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315" name="【消防施設】&#10;一人当たり面積平均値テキスト">
          <a:extLst>
            <a:ext uri="{FF2B5EF4-FFF2-40B4-BE49-F238E27FC236}">
              <a16:creationId xmlns:a16="http://schemas.microsoft.com/office/drawing/2014/main" id="{D184E1F7-920E-45EA-A041-B1D5E333B549}"/>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316" name="フローチャート: 判断 315">
          <a:extLst>
            <a:ext uri="{FF2B5EF4-FFF2-40B4-BE49-F238E27FC236}">
              <a16:creationId xmlns:a16="http://schemas.microsoft.com/office/drawing/2014/main" id="{35B35122-0FD5-4F7D-8855-F1635C4FB4D6}"/>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317" name="フローチャート: 判断 316">
          <a:extLst>
            <a:ext uri="{FF2B5EF4-FFF2-40B4-BE49-F238E27FC236}">
              <a16:creationId xmlns:a16="http://schemas.microsoft.com/office/drawing/2014/main" id="{6699315F-6F67-4EDE-AAD3-EB3E8D88FE98}"/>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318" name="フローチャート: 判断 317">
          <a:extLst>
            <a:ext uri="{FF2B5EF4-FFF2-40B4-BE49-F238E27FC236}">
              <a16:creationId xmlns:a16="http://schemas.microsoft.com/office/drawing/2014/main" id="{6B85A6FC-2CAE-40E3-AA40-ABBDB051AE53}"/>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319" name="フローチャート: 判断 318">
          <a:extLst>
            <a:ext uri="{FF2B5EF4-FFF2-40B4-BE49-F238E27FC236}">
              <a16:creationId xmlns:a16="http://schemas.microsoft.com/office/drawing/2014/main" id="{52E6FFAC-91F9-438B-9011-4C9A98EEEBED}"/>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320" name="フローチャート: 判断 319">
          <a:extLst>
            <a:ext uri="{FF2B5EF4-FFF2-40B4-BE49-F238E27FC236}">
              <a16:creationId xmlns:a16="http://schemas.microsoft.com/office/drawing/2014/main" id="{4B427B25-04F9-4B73-8F6A-1BD495A0A6E5}"/>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A0B97BC8-E86A-4411-891C-5548C075BDF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C6E4E215-1F66-4C51-946E-7375CBEBAA1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693EE662-0EBB-40E2-9B5B-1F044C605C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0A1F0A8-40B3-47B2-88BC-96316DBB1C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DBEFD15E-C9E9-4DF5-B354-BAAF9F97378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326" name="楕円 325">
          <a:extLst>
            <a:ext uri="{FF2B5EF4-FFF2-40B4-BE49-F238E27FC236}">
              <a16:creationId xmlns:a16="http://schemas.microsoft.com/office/drawing/2014/main" id="{D2CB2004-06BB-4E4B-8AA5-0179F090A91C}"/>
            </a:ext>
          </a:extLst>
        </xdr:cNvPr>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142764</xdr:rowOff>
    </xdr:from>
    <xdr:ext cx="469744" cy="259045"/>
    <xdr:sp macro="" textlink="">
      <xdr:nvSpPr>
        <xdr:cNvPr id="327" name="【消防施設】&#10;一人当たり面積該当値テキスト">
          <a:extLst>
            <a:ext uri="{FF2B5EF4-FFF2-40B4-BE49-F238E27FC236}">
              <a16:creationId xmlns:a16="http://schemas.microsoft.com/office/drawing/2014/main" id="{DBA53F34-E7FF-463C-8B60-398A3735D34E}"/>
            </a:ext>
          </a:extLst>
        </xdr:cNvPr>
        <xdr:cNvSpPr txBox="1"/>
      </xdr:nvSpPr>
      <xdr:spPr>
        <a:xfrm>
          <a:off x="22199600" y="1437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122174</xdr:rowOff>
    </xdr:from>
    <xdr:to>
      <xdr:col>112</xdr:col>
      <xdr:colOff>38100</xdr:colOff>
      <xdr:row>85</xdr:row>
      <xdr:rowOff>52324</xdr:rowOff>
    </xdr:to>
    <xdr:sp macro="" textlink="">
      <xdr:nvSpPr>
        <xdr:cNvPr id="328" name="楕円 327">
          <a:extLst>
            <a:ext uri="{FF2B5EF4-FFF2-40B4-BE49-F238E27FC236}">
              <a16:creationId xmlns:a16="http://schemas.microsoft.com/office/drawing/2014/main" id="{223D93BF-A2FC-44FC-A8AB-E9E7C5D471FA}"/>
            </a:ext>
          </a:extLst>
        </xdr:cNvPr>
        <xdr:cNvSpPr/>
      </xdr:nvSpPr>
      <xdr:spPr>
        <a:xfrm>
          <a:off x="21272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1524</xdr:rowOff>
    </xdr:to>
    <xdr:cxnSp macro="">
      <xdr:nvCxnSpPr>
        <xdr:cNvPr id="329" name="直線コネクタ 328">
          <a:extLst>
            <a:ext uri="{FF2B5EF4-FFF2-40B4-BE49-F238E27FC236}">
              <a16:creationId xmlns:a16="http://schemas.microsoft.com/office/drawing/2014/main" id="{EA9CA026-D5AC-4812-BB6D-F28247B16933}"/>
            </a:ext>
          </a:extLst>
        </xdr:cNvPr>
        <xdr:cNvCxnSpPr/>
      </xdr:nvCxnSpPr>
      <xdr:spPr>
        <a:xfrm flipV="1">
          <a:off x="21323300" y="1457248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119126</xdr:rowOff>
    </xdr:from>
    <xdr:to>
      <xdr:col>107</xdr:col>
      <xdr:colOff>101600</xdr:colOff>
      <xdr:row>85</xdr:row>
      <xdr:rowOff>49276</xdr:rowOff>
    </xdr:to>
    <xdr:sp macro="" textlink="">
      <xdr:nvSpPr>
        <xdr:cNvPr id="330" name="楕円 329">
          <a:extLst>
            <a:ext uri="{FF2B5EF4-FFF2-40B4-BE49-F238E27FC236}">
              <a16:creationId xmlns:a16="http://schemas.microsoft.com/office/drawing/2014/main" id="{83605584-325E-4791-805A-C61E5123EADC}"/>
            </a:ext>
          </a:extLst>
        </xdr:cNvPr>
        <xdr:cNvSpPr/>
      </xdr:nvSpPr>
      <xdr:spPr>
        <a:xfrm>
          <a:off x="20383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169926</xdr:rowOff>
    </xdr:from>
    <xdr:to>
      <xdr:col>111</xdr:col>
      <xdr:colOff>177800</xdr:colOff>
      <xdr:row>85</xdr:row>
      <xdr:rowOff>1524</xdr:rowOff>
    </xdr:to>
    <xdr:cxnSp macro="">
      <xdr:nvCxnSpPr>
        <xdr:cNvPr id="331" name="直線コネクタ 330">
          <a:extLst>
            <a:ext uri="{FF2B5EF4-FFF2-40B4-BE49-F238E27FC236}">
              <a16:creationId xmlns:a16="http://schemas.microsoft.com/office/drawing/2014/main" id="{9F19639E-91C2-4A0A-B043-AFC198F1B35C}"/>
            </a:ext>
          </a:extLst>
        </xdr:cNvPr>
        <xdr:cNvCxnSpPr/>
      </xdr:nvCxnSpPr>
      <xdr:spPr>
        <a:xfrm>
          <a:off x="20434300" y="145717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332" name="楕円 331">
          <a:extLst>
            <a:ext uri="{FF2B5EF4-FFF2-40B4-BE49-F238E27FC236}">
              <a16:creationId xmlns:a16="http://schemas.microsoft.com/office/drawing/2014/main" id="{A84F2635-091E-4911-A0DB-C76E4578E138}"/>
            </a:ext>
          </a:extLst>
        </xdr:cNvPr>
        <xdr:cNvSpPr/>
      </xdr:nvSpPr>
      <xdr:spPr>
        <a:xfrm>
          <a:off x="19494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140970</xdr:rowOff>
    </xdr:from>
    <xdr:to>
      <xdr:col>107</xdr:col>
      <xdr:colOff>50800</xdr:colOff>
      <xdr:row>84</xdr:row>
      <xdr:rowOff>169926</xdr:rowOff>
    </xdr:to>
    <xdr:cxnSp macro="">
      <xdr:nvCxnSpPr>
        <xdr:cNvPr id="333" name="直線コネクタ 332">
          <a:extLst>
            <a:ext uri="{FF2B5EF4-FFF2-40B4-BE49-F238E27FC236}">
              <a16:creationId xmlns:a16="http://schemas.microsoft.com/office/drawing/2014/main" id="{58E9F1CB-FBA9-446A-BB3A-2DC3542E39DF}"/>
            </a:ext>
          </a:extLst>
        </xdr:cNvPr>
        <xdr:cNvCxnSpPr/>
      </xdr:nvCxnSpPr>
      <xdr:spPr>
        <a:xfrm>
          <a:off x="19545300" y="145427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334" name="楕円 333">
          <a:extLst>
            <a:ext uri="{FF2B5EF4-FFF2-40B4-BE49-F238E27FC236}">
              <a16:creationId xmlns:a16="http://schemas.microsoft.com/office/drawing/2014/main" id="{A1023352-91A1-47A0-82CD-A57ACDC012A7}"/>
            </a:ext>
          </a:extLst>
        </xdr:cNvPr>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140970</xdr:rowOff>
    </xdr:to>
    <xdr:cxnSp macro="">
      <xdr:nvCxnSpPr>
        <xdr:cNvPr id="335" name="直線コネクタ 334">
          <a:extLst>
            <a:ext uri="{FF2B5EF4-FFF2-40B4-BE49-F238E27FC236}">
              <a16:creationId xmlns:a16="http://schemas.microsoft.com/office/drawing/2014/main" id="{20DAFEA6-3471-4C44-BA20-69180642DD5E}"/>
            </a:ext>
          </a:extLst>
        </xdr:cNvPr>
        <xdr:cNvCxnSpPr/>
      </xdr:nvCxnSpPr>
      <xdr:spPr>
        <a:xfrm>
          <a:off x="18656300" y="145267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336" name="n_1aveValue【消防施設】&#10;一人当たり面積">
          <a:extLst>
            <a:ext uri="{FF2B5EF4-FFF2-40B4-BE49-F238E27FC236}">
              <a16:creationId xmlns:a16="http://schemas.microsoft.com/office/drawing/2014/main" id="{CCD7A04A-C791-4E66-B142-2CF69D80C4BB}"/>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337" name="n_2aveValue【消防施設】&#10;一人当たり面積">
          <a:extLst>
            <a:ext uri="{FF2B5EF4-FFF2-40B4-BE49-F238E27FC236}">
              <a16:creationId xmlns:a16="http://schemas.microsoft.com/office/drawing/2014/main" id="{7591393E-48EC-474E-A253-53E9124DD0CE}"/>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338" name="n_3aveValue【消防施設】&#10;一人当たり面積">
          <a:extLst>
            <a:ext uri="{FF2B5EF4-FFF2-40B4-BE49-F238E27FC236}">
              <a16:creationId xmlns:a16="http://schemas.microsoft.com/office/drawing/2014/main" id="{758BEBC2-C722-4902-B981-1BF1F1598B83}"/>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339" name="n_4aveValue【消防施設】&#10;一人当たり面積">
          <a:extLst>
            <a:ext uri="{FF2B5EF4-FFF2-40B4-BE49-F238E27FC236}">
              <a16:creationId xmlns:a16="http://schemas.microsoft.com/office/drawing/2014/main" id="{62200308-91E6-454E-9308-789A921EA4A5}"/>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68851</xdr:rowOff>
    </xdr:from>
    <xdr:ext cx="469744" cy="259045"/>
    <xdr:sp macro="" textlink="">
      <xdr:nvSpPr>
        <xdr:cNvPr id="340" name="n_1mainValue【消防施設】&#10;一人当たり面積">
          <a:extLst>
            <a:ext uri="{FF2B5EF4-FFF2-40B4-BE49-F238E27FC236}">
              <a16:creationId xmlns:a16="http://schemas.microsoft.com/office/drawing/2014/main" id="{BD6D3C5F-CE3D-4043-A6BA-25A56B5A6E20}"/>
            </a:ext>
          </a:extLst>
        </xdr:cNvPr>
        <xdr:cNvSpPr txBox="1"/>
      </xdr:nvSpPr>
      <xdr:spPr>
        <a:xfrm>
          <a:off x="21075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65803</xdr:rowOff>
    </xdr:from>
    <xdr:ext cx="469744" cy="259045"/>
    <xdr:sp macro="" textlink="">
      <xdr:nvSpPr>
        <xdr:cNvPr id="341" name="n_2mainValue【消防施設】&#10;一人当たり面積">
          <a:extLst>
            <a:ext uri="{FF2B5EF4-FFF2-40B4-BE49-F238E27FC236}">
              <a16:creationId xmlns:a16="http://schemas.microsoft.com/office/drawing/2014/main" id="{CEF89649-D213-4461-8901-25D37F0184D5}"/>
            </a:ext>
          </a:extLst>
        </xdr:cNvPr>
        <xdr:cNvSpPr txBox="1"/>
      </xdr:nvSpPr>
      <xdr:spPr>
        <a:xfrm>
          <a:off x="20199427" y="142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36847</xdr:rowOff>
    </xdr:from>
    <xdr:ext cx="469744" cy="259045"/>
    <xdr:sp macro="" textlink="">
      <xdr:nvSpPr>
        <xdr:cNvPr id="342" name="n_3mainValue【消防施設】&#10;一人当たり面積">
          <a:extLst>
            <a:ext uri="{FF2B5EF4-FFF2-40B4-BE49-F238E27FC236}">
              <a16:creationId xmlns:a16="http://schemas.microsoft.com/office/drawing/2014/main" id="{E2D5A3A3-2411-45A9-8157-FFD304BFE506}"/>
            </a:ext>
          </a:extLst>
        </xdr:cNvPr>
        <xdr:cNvSpPr txBox="1"/>
      </xdr:nvSpPr>
      <xdr:spPr>
        <a:xfrm>
          <a:off x="19310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20845</xdr:rowOff>
    </xdr:from>
    <xdr:ext cx="469744" cy="259045"/>
    <xdr:sp macro="" textlink="">
      <xdr:nvSpPr>
        <xdr:cNvPr id="343" name="n_4mainValue【消防施設】&#10;一人当たり面積">
          <a:extLst>
            <a:ext uri="{FF2B5EF4-FFF2-40B4-BE49-F238E27FC236}">
              <a16:creationId xmlns:a16="http://schemas.microsoft.com/office/drawing/2014/main" id="{FF20CB08-10A4-4A52-AD9E-A76DFD97F71E}"/>
            </a:ext>
          </a:extLst>
        </xdr:cNvPr>
        <xdr:cNvSpPr txBox="1"/>
      </xdr:nvSpPr>
      <xdr:spPr>
        <a:xfrm>
          <a:off x="18421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4" name="正方形/長方形 343">
          <a:extLst>
            <a:ext uri="{FF2B5EF4-FFF2-40B4-BE49-F238E27FC236}">
              <a16:creationId xmlns:a16="http://schemas.microsoft.com/office/drawing/2014/main" id="{C1E96A87-99B4-441A-9517-89313DCCCB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5" name="正方形/長方形 344">
          <a:extLst>
            <a:ext uri="{FF2B5EF4-FFF2-40B4-BE49-F238E27FC236}">
              <a16:creationId xmlns:a16="http://schemas.microsoft.com/office/drawing/2014/main" id="{8EACFB97-18EE-4BE7-BCB3-E82DD9955A0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6" name="正方形/長方形 345">
          <a:extLst>
            <a:ext uri="{FF2B5EF4-FFF2-40B4-BE49-F238E27FC236}">
              <a16:creationId xmlns:a16="http://schemas.microsoft.com/office/drawing/2014/main" id="{8017430E-6603-4655-9109-EE80065CA3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7" name="正方形/長方形 346">
          <a:extLst>
            <a:ext uri="{FF2B5EF4-FFF2-40B4-BE49-F238E27FC236}">
              <a16:creationId xmlns:a16="http://schemas.microsoft.com/office/drawing/2014/main" id="{9089645A-22D1-46AB-9E82-774B102A8F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8" name="正方形/長方形 347">
          <a:extLst>
            <a:ext uri="{FF2B5EF4-FFF2-40B4-BE49-F238E27FC236}">
              <a16:creationId xmlns:a16="http://schemas.microsoft.com/office/drawing/2014/main" id="{79B0C5F0-4E18-4679-9282-B5165A424E8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9" name="正方形/長方形 348">
          <a:extLst>
            <a:ext uri="{FF2B5EF4-FFF2-40B4-BE49-F238E27FC236}">
              <a16:creationId xmlns:a16="http://schemas.microsoft.com/office/drawing/2014/main" id="{C2F19B7F-6C1C-42BA-A601-6926894BBF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0" name="正方形/長方形 349">
          <a:extLst>
            <a:ext uri="{FF2B5EF4-FFF2-40B4-BE49-F238E27FC236}">
              <a16:creationId xmlns:a16="http://schemas.microsoft.com/office/drawing/2014/main" id="{AF9493BA-605B-436B-A8D5-6E8E8A3B50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1" name="正方形/長方形 350">
          <a:extLst>
            <a:ext uri="{FF2B5EF4-FFF2-40B4-BE49-F238E27FC236}">
              <a16:creationId xmlns:a16="http://schemas.microsoft.com/office/drawing/2014/main" id="{010FD3A0-8B18-46E8-B8C3-2A58EEC535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F8324E48-E2E4-4B05-89A8-583EAFCF7F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3" name="直線コネクタ 352">
          <a:extLst>
            <a:ext uri="{FF2B5EF4-FFF2-40B4-BE49-F238E27FC236}">
              <a16:creationId xmlns:a16="http://schemas.microsoft.com/office/drawing/2014/main" id="{A7BB0CC5-E577-4164-A61F-4004DAFFA4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4" name="テキスト ボックス 353">
          <a:extLst>
            <a:ext uri="{FF2B5EF4-FFF2-40B4-BE49-F238E27FC236}">
              <a16:creationId xmlns:a16="http://schemas.microsoft.com/office/drawing/2014/main" id="{634F2BE2-7D8D-491E-9BF1-3BF86BDB83A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5" name="直線コネクタ 354">
          <a:extLst>
            <a:ext uri="{FF2B5EF4-FFF2-40B4-BE49-F238E27FC236}">
              <a16:creationId xmlns:a16="http://schemas.microsoft.com/office/drawing/2014/main" id="{A854F26F-6F5C-481F-86BC-B274BA03A62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6" name="テキスト ボックス 355">
          <a:extLst>
            <a:ext uri="{FF2B5EF4-FFF2-40B4-BE49-F238E27FC236}">
              <a16:creationId xmlns:a16="http://schemas.microsoft.com/office/drawing/2014/main" id="{73886459-BDC7-4A53-BB29-FED0143DD26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7" name="直線コネクタ 356">
          <a:extLst>
            <a:ext uri="{FF2B5EF4-FFF2-40B4-BE49-F238E27FC236}">
              <a16:creationId xmlns:a16="http://schemas.microsoft.com/office/drawing/2014/main" id="{20F54434-80BF-466B-B81C-0B1DCAEC248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8" name="テキスト ボックス 357">
          <a:extLst>
            <a:ext uri="{FF2B5EF4-FFF2-40B4-BE49-F238E27FC236}">
              <a16:creationId xmlns:a16="http://schemas.microsoft.com/office/drawing/2014/main" id="{C99C46BF-FFD4-47B4-BDC7-D68C63DC260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9" name="直線コネクタ 358">
          <a:extLst>
            <a:ext uri="{FF2B5EF4-FFF2-40B4-BE49-F238E27FC236}">
              <a16:creationId xmlns:a16="http://schemas.microsoft.com/office/drawing/2014/main" id="{D5610486-0D4E-4482-96BD-283D4738D4D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60" name="テキスト ボックス 359">
          <a:extLst>
            <a:ext uri="{FF2B5EF4-FFF2-40B4-BE49-F238E27FC236}">
              <a16:creationId xmlns:a16="http://schemas.microsoft.com/office/drawing/2014/main" id="{6841E4FD-D333-4F91-9F1B-59C92C353DC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1" name="直線コネクタ 360">
          <a:extLst>
            <a:ext uri="{FF2B5EF4-FFF2-40B4-BE49-F238E27FC236}">
              <a16:creationId xmlns:a16="http://schemas.microsoft.com/office/drawing/2014/main" id="{CE8130E5-B126-4672-A94F-F256D87C91C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2" name="テキスト ボックス 361">
          <a:extLst>
            <a:ext uri="{FF2B5EF4-FFF2-40B4-BE49-F238E27FC236}">
              <a16:creationId xmlns:a16="http://schemas.microsoft.com/office/drawing/2014/main" id="{0358753C-5A5C-4BF9-9873-9B11AAA0523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3" name="直線コネクタ 362">
          <a:extLst>
            <a:ext uri="{FF2B5EF4-FFF2-40B4-BE49-F238E27FC236}">
              <a16:creationId xmlns:a16="http://schemas.microsoft.com/office/drawing/2014/main" id="{B37643D5-864A-4E60-B3A1-6A7987F0B86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64" name="テキスト ボックス 363">
          <a:extLst>
            <a:ext uri="{FF2B5EF4-FFF2-40B4-BE49-F238E27FC236}">
              <a16:creationId xmlns:a16="http://schemas.microsoft.com/office/drawing/2014/main" id="{7023390E-1E80-4BAE-96A5-A6176D3FBCD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5" name="直線コネクタ 364">
          <a:extLst>
            <a:ext uri="{FF2B5EF4-FFF2-40B4-BE49-F238E27FC236}">
              <a16:creationId xmlns:a16="http://schemas.microsoft.com/office/drawing/2014/main" id="{23C24BDD-BCD5-489E-856E-ED6D398290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6" name="【庁舎】&#10;有形固定資産減価償却率グラフ枠">
          <a:extLst>
            <a:ext uri="{FF2B5EF4-FFF2-40B4-BE49-F238E27FC236}">
              <a16:creationId xmlns:a16="http://schemas.microsoft.com/office/drawing/2014/main" id="{BB1B7786-3516-4529-828F-6A2EDBC8CF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67" name="直線コネクタ 366">
          <a:extLst>
            <a:ext uri="{FF2B5EF4-FFF2-40B4-BE49-F238E27FC236}">
              <a16:creationId xmlns:a16="http://schemas.microsoft.com/office/drawing/2014/main" id="{6944588D-047D-4DCD-B1FF-0FBF862B079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68" name="【庁舎】&#10;有形固定資産減価償却率最小値テキスト">
          <a:extLst>
            <a:ext uri="{FF2B5EF4-FFF2-40B4-BE49-F238E27FC236}">
              <a16:creationId xmlns:a16="http://schemas.microsoft.com/office/drawing/2014/main" id="{7B5D66C7-FA44-4AAA-9A95-B1F113DA5F8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69" name="直線コネクタ 368">
          <a:extLst>
            <a:ext uri="{FF2B5EF4-FFF2-40B4-BE49-F238E27FC236}">
              <a16:creationId xmlns:a16="http://schemas.microsoft.com/office/drawing/2014/main" id="{ADA916F8-83C2-47E3-AC81-4FEB6D41813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70" name="【庁舎】&#10;有形固定資産減価償却率最大値テキスト">
          <a:extLst>
            <a:ext uri="{FF2B5EF4-FFF2-40B4-BE49-F238E27FC236}">
              <a16:creationId xmlns:a16="http://schemas.microsoft.com/office/drawing/2014/main" id="{074747D2-4418-4AE4-BB5C-87FFA9CFCC4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71" name="直線コネクタ 370">
          <a:extLst>
            <a:ext uri="{FF2B5EF4-FFF2-40B4-BE49-F238E27FC236}">
              <a16:creationId xmlns:a16="http://schemas.microsoft.com/office/drawing/2014/main" id="{F56873B4-879F-4437-9E4B-33CC4A6E21D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372" name="【庁舎】&#10;有形固定資産減価償却率平均値テキスト">
          <a:extLst>
            <a:ext uri="{FF2B5EF4-FFF2-40B4-BE49-F238E27FC236}">
              <a16:creationId xmlns:a16="http://schemas.microsoft.com/office/drawing/2014/main" id="{4C94002A-F906-45C8-9942-DEC5DBC2589D}"/>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373" name="フローチャート: 判断 372">
          <a:extLst>
            <a:ext uri="{FF2B5EF4-FFF2-40B4-BE49-F238E27FC236}">
              <a16:creationId xmlns:a16="http://schemas.microsoft.com/office/drawing/2014/main" id="{48D22503-8353-4C97-A3CF-986B0A886702}"/>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374" name="フローチャート: 判断 373">
          <a:extLst>
            <a:ext uri="{FF2B5EF4-FFF2-40B4-BE49-F238E27FC236}">
              <a16:creationId xmlns:a16="http://schemas.microsoft.com/office/drawing/2014/main" id="{0F81E3AB-03BB-458C-AB69-4FA0F32BC903}"/>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375" name="フローチャート: 判断 374">
          <a:extLst>
            <a:ext uri="{FF2B5EF4-FFF2-40B4-BE49-F238E27FC236}">
              <a16:creationId xmlns:a16="http://schemas.microsoft.com/office/drawing/2014/main" id="{D183A478-F3DF-4631-BE1E-52928E594E7D}"/>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376" name="フローチャート: 判断 375">
          <a:extLst>
            <a:ext uri="{FF2B5EF4-FFF2-40B4-BE49-F238E27FC236}">
              <a16:creationId xmlns:a16="http://schemas.microsoft.com/office/drawing/2014/main" id="{F5FEF7F4-8ACA-40F8-BFD9-853F82BB2381}"/>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377" name="フローチャート: 判断 376">
          <a:extLst>
            <a:ext uri="{FF2B5EF4-FFF2-40B4-BE49-F238E27FC236}">
              <a16:creationId xmlns:a16="http://schemas.microsoft.com/office/drawing/2014/main" id="{15B96EC4-1397-441A-8CEB-009EBD505D3B}"/>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C1F39902-3E1E-44BB-843A-291FD2606D9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19D5631-05B2-4246-B4E6-96757C90A6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66A6DB3E-0E2E-4763-B819-B06C0D2775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1B78B65C-6E0C-44CF-84B4-4A1886AE52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A16D21DC-78AB-4111-833E-E75F6AB875A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383" name="楕円 382">
          <a:extLst>
            <a:ext uri="{FF2B5EF4-FFF2-40B4-BE49-F238E27FC236}">
              <a16:creationId xmlns:a16="http://schemas.microsoft.com/office/drawing/2014/main" id="{B840FA43-C56F-4BF1-BE62-79BECA3486E0}"/>
            </a:ext>
          </a:extLst>
        </xdr:cNvPr>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8907</xdr:rowOff>
    </xdr:from>
    <xdr:ext cx="405111" cy="259045"/>
    <xdr:sp macro="" textlink="">
      <xdr:nvSpPr>
        <xdr:cNvPr id="384" name="【庁舎】&#10;有形固定資産減価償却率該当値テキスト">
          <a:extLst>
            <a:ext uri="{FF2B5EF4-FFF2-40B4-BE49-F238E27FC236}">
              <a16:creationId xmlns:a16="http://schemas.microsoft.com/office/drawing/2014/main" id="{B174C1F7-1239-4049-8A89-D5F47A062E7E}"/>
            </a:ext>
          </a:extLst>
        </xdr:cNvPr>
        <xdr:cNvSpPr txBox="1"/>
      </xdr:nvSpPr>
      <xdr:spPr>
        <a:xfrm>
          <a:off x="16357600"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50800</xdr:rowOff>
    </xdr:from>
    <xdr:to>
      <xdr:col>81</xdr:col>
      <xdr:colOff>101600</xdr:colOff>
      <xdr:row>106</xdr:row>
      <xdr:rowOff>152400</xdr:rowOff>
    </xdr:to>
    <xdr:sp macro="" textlink="">
      <xdr:nvSpPr>
        <xdr:cNvPr id="385" name="楕円 384">
          <a:extLst>
            <a:ext uri="{FF2B5EF4-FFF2-40B4-BE49-F238E27FC236}">
              <a16:creationId xmlns:a16="http://schemas.microsoft.com/office/drawing/2014/main" id="{A6143463-805D-40B8-A300-15B27E2D17CC}"/>
            </a:ext>
          </a:extLst>
        </xdr:cNvPr>
        <xdr:cNvSpPr/>
      </xdr:nvSpPr>
      <xdr:spPr>
        <a:xfrm>
          <a:off x="15430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101600</xdr:rowOff>
    </xdr:from>
    <xdr:to>
      <xdr:col>85</xdr:col>
      <xdr:colOff>127000</xdr:colOff>
      <xdr:row>106</xdr:row>
      <xdr:rowOff>144780</xdr:rowOff>
    </xdr:to>
    <xdr:cxnSp macro="">
      <xdr:nvCxnSpPr>
        <xdr:cNvPr id="386" name="直線コネクタ 385">
          <a:extLst>
            <a:ext uri="{FF2B5EF4-FFF2-40B4-BE49-F238E27FC236}">
              <a16:creationId xmlns:a16="http://schemas.microsoft.com/office/drawing/2014/main" id="{082E9080-D4C0-4994-8722-D7B9B58D5B13}"/>
            </a:ext>
          </a:extLst>
        </xdr:cNvPr>
        <xdr:cNvCxnSpPr/>
      </xdr:nvCxnSpPr>
      <xdr:spPr>
        <a:xfrm>
          <a:off x="15481300" y="1827530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157480</xdr:rowOff>
    </xdr:from>
    <xdr:to>
      <xdr:col>76</xdr:col>
      <xdr:colOff>165100</xdr:colOff>
      <xdr:row>106</xdr:row>
      <xdr:rowOff>87630</xdr:rowOff>
    </xdr:to>
    <xdr:sp macro="" textlink="">
      <xdr:nvSpPr>
        <xdr:cNvPr id="387" name="楕円 386">
          <a:extLst>
            <a:ext uri="{FF2B5EF4-FFF2-40B4-BE49-F238E27FC236}">
              <a16:creationId xmlns:a16="http://schemas.microsoft.com/office/drawing/2014/main" id="{C837AA03-563D-4FCD-9CED-F4F993CA0917}"/>
            </a:ext>
          </a:extLst>
        </xdr:cNvPr>
        <xdr:cNvSpPr/>
      </xdr:nvSpPr>
      <xdr:spPr>
        <a:xfrm>
          <a:off x="145415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36830</xdr:rowOff>
    </xdr:from>
    <xdr:to>
      <xdr:col>81</xdr:col>
      <xdr:colOff>50800</xdr:colOff>
      <xdr:row>106</xdr:row>
      <xdr:rowOff>101600</xdr:rowOff>
    </xdr:to>
    <xdr:cxnSp macro="">
      <xdr:nvCxnSpPr>
        <xdr:cNvPr id="388" name="直線コネクタ 387">
          <a:extLst>
            <a:ext uri="{FF2B5EF4-FFF2-40B4-BE49-F238E27FC236}">
              <a16:creationId xmlns:a16="http://schemas.microsoft.com/office/drawing/2014/main" id="{5731966F-9202-48E6-92F9-909F8EC08BB3}"/>
            </a:ext>
          </a:extLst>
        </xdr:cNvPr>
        <xdr:cNvCxnSpPr/>
      </xdr:nvCxnSpPr>
      <xdr:spPr>
        <a:xfrm>
          <a:off x="14592300" y="18210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130811</xdr:rowOff>
    </xdr:from>
    <xdr:to>
      <xdr:col>72</xdr:col>
      <xdr:colOff>38100</xdr:colOff>
      <xdr:row>106</xdr:row>
      <xdr:rowOff>60961</xdr:rowOff>
    </xdr:to>
    <xdr:sp macro="" textlink="">
      <xdr:nvSpPr>
        <xdr:cNvPr id="389" name="楕円 388">
          <a:extLst>
            <a:ext uri="{FF2B5EF4-FFF2-40B4-BE49-F238E27FC236}">
              <a16:creationId xmlns:a16="http://schemas.microsoft.com/office/drawing/2014/main" id="{95C64C7B-E333-4AE9-ADE3-E6A8747D8EA2}"/>
            </a:ext>
          </a:extLst>
        </xdr:cNvPr>
        <xdr:cNvSpPr/>
      </xdr:nvSpPr>
      <xdr:spPr>
        <a:xfrm>
          <a:off x="136525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10161</xdr:rowOff>
    </xdr:from>
    <xdr:to>
      <xdr:col>76</xdr:col>
      <xdr:colOff>114300</xdr:colOff>
      <xdr:row>106</xdr:row>
      <xdr:rowOff>36830</xdr:rowOff>
    </xdr:to>
    <xdr:cxnSp macro="">
      <xdr:nvCxnSpPr>
        <xdr:cNvPr id="390" name="直線コネクタ 389">
          <a:extLst>
            <a:ext uri="{FF2B5EF4-FFF2-40B4-BE49-F238E27FC236}">
              <a16:creationId xmlns:a16="http://schemas.microsoft.com/office/drawing/2014/main" id="{3C598572-34F9-4528-BD03-68B97AB64A53}"/>
            </a:ext>
          </a:extLst>
        </xdr:cNvPr>
        <xdr:cNvCxnSpPr/>
      </xdr:nvCxnSpPr>
      <xdr:spPr>
        <a:xfrm>
          <a:off x="13703300" y="1818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129539</xdr:rowOff>
    </xdr:from>
    <xdr:to>
      <xdr:col>67</xdr:col>
      <xdr:colOff>101600</xdr:colOff>
      <xdr:row>106</xdr:row>
      <xdr:rowOff>59689</xdr:rowOff>
    </xdr:to>
    <xdr:sp macro="" textlink="">
      <xdr:nvSpPr>
        <xdr:cNvPr id="391" name="楕円 390">
          <a:extLst>
            <a:ext uri="{FF2B5EF4-FFF2-40B4-BE49-F238E27FC236}">
              <a16:creationId xmlns:a16="http://schemas.microsoft.com/office/drawing/2014/main" id="{6DCE0AE8-546E-4578-9A5D-5B462108F363}"/>
            </a:ext>
          </a:extLst>
        </xdr:cNvPr>
        <xdr:cNvSpPr/>
      </xdr:nvSpPr>
      <xdr:spPr>
        <a:xfrm>
          <a:off x="12763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8889</xdr:rowOff>
    </xdr:from>
    <xdr:to>
      <xdr:col>71</xdr:col>
      <xdr:colOff>177800</xdr:colOff>
      <xdr:row>106</xdr:row>
      <xdr:rowOff>10161</xdr:rowOff>
    </xdr:to>
    <xdr:cxnSp macro="">
      <xdr:nvCxnSpPr>
        <xdr:cNvPr id="392" name="直線コネクタ 391">
          <a:extLst>
            <a:ext uri="{FF2B5EF4-FFF2-40B4-BE49-F238E27FC236}">
              <a16:creationId xmlns:a16="http://schemas.microsoft.com/office/drawing/2014/main" id="{184B99A6-A2A6-4A7E-8A81-CEB65EF47255}"/>
            </a:ext>
          </a:extLst>
        </xdr:cNvPr>
        <xdr:cNvCxnSpPr/>
      </xdr:nvCxnSpPr>
      <xdr:spPr>
        <a:xfrm>
          <a:off x="12814300" y="18182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393" name="n_1aveValue【庁舎】&#10;有形固定資産減価償却率">
          <a:extLst>
            <a:ext uri="{FF2B5EF4-FFF2-40B4-BE49-F238E27FC236}">
              <a16:creationId xmlns:a16="http://schemas.microsoft.com/office/drawing/2014/main" id="{F2EBCF74-F917-447E-9313-1378B188C03D}"/>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394" name="n_2aveValue【庁舎】&#10;有形固定資産減価償却率">
          <a:extLst>
            <a:ext uri="{FF2B5EF4-FFF2-40B4-BE49-F238E27FC236}">
              <a16:creationId xmlns:a16="http://schemas.microsoft.com/office/drawing/2014/main" id="{0B56CD8A-62D1-408E-9F02-AB5B59A12133}"/>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395" name="n_3aveValue【庁舎】&#10;有形固定資産減価償却率">
          <a:extLst>
            <a:ext uri="{FF2B5EF4-FFF2-40B4-BE49-F238E27FC236}">
              <a16:creationId xmlns:a16="http://schemas.microsoft.com/office/drawing/2014/main" id="{1E0E2AA5-8B52-43A8-8BEE-F2DAA2F54865}"/>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396" name="n_4aveValue【庁舎】&#10;有形固定資産減価償却率">
          <a:extLst>
            <a:ext uri="{FF2B5EF4-FFF2-40B4-BE49-F238E27FC236}">
              <a16:creationId xmlns:a16="http://schemas.microsoft.com/office/drawing/2014/main" id="{5D42FF38-45EB-4B30-93BA-8BDAF45AE0A7}"/>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143527</xdr:rowOff>
    </xdr:from>
    <xdr:ext cx="405111" cy="259045"/>
    <xdr:sp macro="" textlink="">
      <xdr:nvSpPr>
        <xdr:cNvPr id="397" name="n_1mainValue【庁舎】&#10;有形固定資産減価償却率">
          <a:extLst>
            <a:ext uri="{FF2B5EF4-FFF2-40B4-BE49-F238E27FC236}">
              <a16:creationId xmlns:a16="http://schemas.microsoft.com/office/drawing/2014/main" id="{A3F00A2C-3874-4A5B-8AC4-1051709E618D}"/>
            </a:ext>
          </a:extLst>
        </xdr:cNvPr>
        <xdr:cNvSpPr txBox="1"/>
      </xdr:nvSpPr>
      <xdr:spPr>
        <a:xfrm>
          <a:off x="152660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78757</xdr:rowOff>
    </xdr:from>
    <xdr:ext cx="405111" cy="259045"/>
    <xdr:sp macro="" textlink="">
      <xdr:nvSpPr>
        <xdr:cNvPr id="398" name="n_2mainValue【庁舎】&#10;有形固定資産減価償却率">
          <a:extLst>
            <a:ext uri="{FF2B5EF4-FFF2-40B4-BE49-F238E27FC236}">
              <a16:creationId xmlns:a16="http://schemas.microsoft.com/office/drawing/2014/main" id="{093F7454-34F7-4469-B8D5-71BED39A8680}"/>
            </a:ext>
          </a:extLst>
        </xdr:cNvPr>
        <xdr:cNvSpPr txBox="1"/>
      </xdr:nvSpPr>
      <xdr:spPr>
        <a:xfrm>
          <a:off x="14389744" y="182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52088</xdr:rowOff>
    </xdr:from>
    <xdr:ext cx="405111" cy="259045"/>
    <xdr:sp macro="" textlink="">
      <xdr:nvSpPr>
        <xdr:cNvPr id="399" name="n_3mainValue【庁舎】&#10;有形固定資産減価償却率">
          <a:extLst>
            <a:ext uri="{FF2B5EF4-FFF2-40B4-BE49-F238E27FC236}">
              <a16:creationId xmlns:a16="http://schemas.microsoft.com/office/drawing/2014/main" id="{B5A30047-9420-4AE0-BE8D-300AC8517DA0}"/>
            </a:ext>
          </a:extLst>
        </xdr:cNvPr>
        <xdr:cNvSpPr txBox="1"/>
      </xdr:nvSpPr>
      <xdr:spPr>
        <a:xfrm>
          <a:off x="13500744"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50816</xdr:rowOff>
    </xdr:from>
    <xdr:ext cx="405111" cy="259045"/>
    <xdr:sp macro="" textlink="">
      <xdr:nvSpPr>
        <xdr:cNvPr id="400" name="n_4mainValue【庁舎】&#10;有形固定資産減価償却率">
          <a:extLst>
            <a:ext uri="{FF2B5EF4-FFF2-40B4-BE49-F238E27FC236}">
              <a16:creationId xmlns:a16="http://schemas.microsoft.com/office/drawing/2014/main" id="{F2910657-3E36-4D64-ABB1-C9C30005B6AA}"/>
            </a:ext>
          </a:extLst>
        </xdr:cNvPr>
        <xdr:cNvSpPr txBox="1"/>
      </xdr:nvSpPr>
      <xdr:spPr>
        <a:xfrm>
          <a:off x="12611744" y="1822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1" name="正方形/長方形 400">
          <a:extLst>
            <a:ext uri="{FF2B5EF4-FFF2-40B4-BE49-F238E27FC236}">
              <a16:creationId xmlns:a16="http://schemas.microsoft.com/office/drawing/2014/main" id="{00BBDAF5-A703-4C30-81CA-EFDF24DA4A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2" name="正方形/長方形 401">
          <a:extLst>
            <a:ext uri="{FF2B5EF4-FFF2-40B4-BE49-F238E27FC236}">
              <a16:creationId xmlns:a16="http://schemas.microsoft.com/office/drawing/2014/main" id="{9EA7D8B2-8EE5-44D5-871D-48CBA05F12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3" name="正方形/長方形 402">
          <a:extLst>
            <a:ext uri="{FF2B5EF4-FFF2-40B4-BE49-F238E27FC236}">
              <a16:creationId xmlns:a16="http://schemas.microsoft.com/office/drawing/2014/main" id="{3B9DA311-3E26-4EA0-9B10-877B59216B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4" name="正方形/長方形 403">
          <a:extLst>
            <a:ext uri="{FF2B5EF4-FFF2-40B4-BE49-F238E27FC236}">
              <a16:creationId xmlns:a16="http://schemas.microsoft.com/office/drawing/2014/main" id="{79C11A3A-4D3E-4089-99BB-4FE477596B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5" name="正方形/長方形 404">
          <a:extLst>
            <a:ext uri="{FF2B5EF4-FFF2-40B4-BE49-F238E27FC236}">
              <a16:creationId xmlns:a16="http://schemas.microsoft.com/office/drawing/2014/main" id="{EC3659AE-5388-4086-AC3E-2721F142AD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6" name="正方形/長方形 405">
          <a:extLst>
            <a:ext uri="{FF2B5EF4-FFF2-40B4-BE49-F238E27FC236}">
              <a16:creationId xmlns:a16="http://schemas.microsoft.com/office/drawing/2014/main" id="{7189C065-8223-4422-BB26-231B054C5D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7" name="正方形/長方形 406">
          <a:extLst>
            <a:ext uri="{FF2B5EF4-FFF2-40B4-BE49-F238E27FC236}">
              <a16:creationId xmlns:a16="http://schemas.microsoft.com/office/drawing/2014/main" id="{64381276-4E9A-483D-8BA8-8C69F07FDD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8" name="正方形/長方形 407">
          <a:extLst>
            <a:ext uri="{FF2B5EF4-FFF2-40B4-BE49-F238E27FC236}">
              <a16:creationId xmlns:a16="http://schemas.microsoft.com/office/drawing/2014/main" id="{8CF65B57-624D-4D5B-AE94-9373A0CE84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F8901D51-41E0-48DE-902B-8D03396EC0D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0" name="直線コネクタ 409">
          <a:extLst>
            <a:ext uri="{FF2B5EF4-FFF2-40B4-BE49-F238E27FC236}">
              <a16:creationId xmlns:a16="http://schemas.microsoft.com/office/drawing/2014/main" id="{3AA3AD33-0721-4172-A7A2-B3D468C78F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1" name="直線コネクタ 410">
          <a:extLst>
            <a:ext uri="{FF2B5EF4-FFF2-40B4-BE49-F238E27FC236}">
              <a16:creationId xmlns:a16="http://schemas.microsoft.com/office/drawing/2014/main" id="{168D85ED-8381-449E-ADA6-4669726BABB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2731D017-5DD3-4608-90FB-2193E001C74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3" name="直線コネクタ 412">
          <a:extLst>
            <a:ext uri="{FF2B5EF4-FFF2-40B4-BE49-F238E27FC236}">
              <a16:creationId xmlns:a16="http://schemas.microsoft.com/office/drawing/2014/main" id="{42D54871-F9E0-482B-B21D-5EE6E3F1928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E442EE2F-9552-42D9-B55A-C2C00D960D4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5" name="直線コネクタ 414">
          <a:extLst>
            <a:ext uri="{FF2B5EF4-FFF2-40B4-BE49-F238E27FC236}">
              <a16:creationId xmlns:a16="http://schemas.microsoft.com/office/drawing/2014/main" id="{73FBFE64-A8BA-4B6E-96A8-952DA411E1B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7E8C70C1-C395-41C6-AA46-DB46BEE1F6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7" name="直線コネクタ 416">
          <a:extLst>
            <a:ext uri="{FF2B5EF4-FFF2-40B4-BE49-F238E27FC236}">
              <a16:creationId xmlns:a16="http://schemas.microsoft.com/office/drawing/2014/main" id="{88AE9FC7-E5BB-4C59-A256-6975F29D20F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478A721F-F405-4341-AD96-973643879FA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9" name="直線コネクタ 418">
          <a:extLst>
            <a:ext uri="{FF2B5EF4-FFF2-40B4-BE49-F238E27FC236}">
              <a16:creationId xmlns:a16="http://schemas.microsoft.com/office/drawing/2014/main" id="{66751626-9D39-4E1F-B9E4-95E6E32DE2B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803C7D99-1212-491D-96FB-B0A36AF66B8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1" name="直線コネクタ 420">
          <a:extLst>
            <a:ext uri="{FF2B5EF4-FFF2-40B4-BE49-F238E27FC236}">
              <a16:creationId xmlns:a16="http://schemas.microsoft.com/office/drawing/2014/main" id="{F2379FA7-BFFE-4066-9201-9E7DFB77C7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A6711D8B-D599-471D-80DE-A5979F7B75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3" name="【庁舎】&#10;一人当たり面積グラフ枠">
          <a:extLst>
            <a:ext uri="{FF2B5EF4-FFF2-40B4-BE49-F238E27FC236}">
              <a16:creationId xmlns:a16="http://schemas.microsoft.com/office/drawing/2014/main" id="{CD205B22-02B5-4C42-8CC3-C7F9F2D4D3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424" name="直線コネクタ 423">
          <a:extLst>
            <a:ext uri="{FF2B5EF4-FFF2-40B4-BE49-F238E27FC236}">
              <a16:creationId xmlns:a16="http://schemas.microsoft.com/office/drawing/2014/main" id="{9999654D-2C12-40AD-AB05-2A4EB9AE8358}"/>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425" name="【庁舎】&#10;一人当たり面積最小値テキスト">
          <a:extLst>
            <a:ext uri="{FF2B5EF4-FFF2-40B4-BE49-F238E27FC236}">
              <a16:creationId xmlns:a16="http://schemas.microsoft.com/office/drawing/2014/main" id="{95B5B99F-D4CF-4CD2-A438-7F0476B2B809}"/>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426" name="直線コネクタ 425">
          <a:extLst>
            <a:ext uri="{FF2B5EF4-FFF2-40B4-BE49-F238E27FC236}">
              <a16:creationId xmlns:a16="http://schemas.microsoft.com/office/drawing/2014/main" id="{4820E88B-258B-4675-98C8-79574272D0BC}"/>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427" name="【庁舎】&#10;一人当たり面積最大値テキスト">
          <a:extLst>
            <a:ext uri="{FF2B5EF4-FFF2-40B4-BE49-F238E27FC236}">
              <a16:creationId xmlns:a16="http://schemas.microsoft.com/office/drawing/2014/main" id="{5C03E5B6-9BA0-4817-B3E5-7EA7D6911C55}"/>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428" name="直線コネクタ 427">
          <a:extLst>
            <a:ext uri="{FF2B5EF4-FFF2-40B4-BE49-F238E27FC236}">
              <a16:creationId xmlns:a16="http://schemas.microsoft.com/office/drawing/2014/main" id="{EEFE80EA-8CB7-4AC1-8216-0CB9432CC9A8}"/>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429" name="【庁舎】&#10;一人当たり面積平均値テキスト">
          <a:extLst>
            <a:ext uri="{FF2B5EF4-FFF2-40B4-BE49-F238E27FC236}">
              <a16:creationId xmlns:a16="http://schemas.microsoft.com/office/drawing/2014/main" id="{A489F720-DD58-4D59-9EC8-B937B5C5595A}"/>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430" name="フローチャート: 判断 429">
          <a:extLst>
            <a:ext uri="{FF2B5EF4-FFF2-40B4-BE49-F238E27FC236}">
              <a16:creationId xmlns:a16="http://schemas.microsoft.com/office/drawing/2014/main" id="{572EC329-A3C4-4ADC-BEBD-F5A89887B4A3}"/>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431" name="フローチャート: 判断 430">
          <a:extLst>
            <a:ext uri="{FF2B5EF4-FFF2-40B4-BE49-F238E27FC236}">
              <a16:creationId xmlns:a16="http://schemas.microsoft.com/office/drawing/2014/main" id="{F9591755-3264-4276-91E9-C0568E3E870B}"/>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432" name="フローチャート: 判断 431">
          <a:extLst>
            <a:ext uri="{FF2B5EF4-FFF2-40B4-BE49-F238E27FC236}">
              <a16:creationId xmlns:a16="http://schemas.microsoft.com/office/drawing/2014/main" id="{3429032A-E590-4F75-A3DC-84BA0E51B2F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433" name="フローチャート: 判断 432">
          <a:extLst>
            <a:ext uri="{FF2B5EF4-FFF2-40B4-BE49-F238E27FC236}">
              <a16:creationId xmlns:a16="http://schemas.microsoft.com/office/drawing/2014/main" id="{017408BB-65C8-45E2-97B1-681CA0DAAAB5}"/>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434" name="フローチャート: 判断 433">
          <a:extLst>
            <a:ext uri="{FF2B5EF4-FFF2-40B4-BE49-F238E27FC236}">
              <a16:creationId xmlns:a16="http://schemas.microsoft.com/office/drawing/2014/main" id="{33B98B91-0E76-4139-B726-309F8ACAD9F3}"/>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4766E50F-0952-4AD7-B72C-254F09F4F0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5751624B-32E6-4CB4-B891-9BCFA7364A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D9285F62-03B9-46A3-B85F-378344A554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3A6BE576-4B81-4B83-BBCA-7F0A3C983F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F7D72DF2-14DF-49B8-8C8B-823ADA2681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162940</xdr:rowOff>
    </xdr:from>
    <xdr:to>
      <xdr:col>116</xdr:col>
      <xdr:colOff>114300</xdr:colOff>
      <xdr:row>103</xdr:row>
      <xdr:rowOff>93090</xdr:rowOff>
    </xdr:to>
    <xdr:sp macro="" textlink="">
      <xdr:nvSpPr>
        <xdr:cNvPr id="440" name="楕円 439">
          <a:extLst>
            <a:ext uri="{FF2B5EF4-FFF2-40B4-BE49-F238E27FC236}">
              <a16:creationId xmlns:a16="http://schemas.microsoft.com/office/drawing/2014/main" id="{6B443945-DBCE-4159-96A0-94397A3E4EB6}"/>
            </a:ext>
          </a:extLst>
        </xdr:cNvPr>
        <xdr:cNvSpPr/>
      </xdr:nvSpPr>
      <xdr:spPr>
        <a:xfrm>
          <a:off x="22110700" y="176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14367</xdr:rowOff>
    </xdr:from>
    <xdr:ext cx="469744" cy="259045"/>
    <xdr:sp macro="" textlink="">
      <xdr:nvSpPr>
        <xdr:cNvPr id="441" name="【庁舎】&#10;一人当たり面積該当値テキスト">
          <a:extLst>
            <a:ext uri="{FF2B5EF4-FFF2-40B4-BE49-F238E27FC236}">
              <a16:creationId xmlns:a16="http://schemas.microsoft.com/office/drawing/2014/main" id="{7AC4B717-320B-48CF-A58E-EB3BFF70524C}"/>
            </a:ext>
          </a:extLst>
        </xdr:cNvPr>
        <xdr:cNvSpPr txBox="1"/>
      </xdr:nvSpPr>
      <xdr:spPr>
        <a:xfrm>
          <a:off x="22199600" y="1750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169799</xdr:rowOff>
    </xdr:from>
    <xdr:to>
      <xdr:col>112</xdr:col>
      <xdr:colOff>38100</xdr:colOff>
      <xdr:row>103</xdr:row>
      <xdr:rowOff>99949</xdr:rowOff>
    </xdr:to>
    <xdr:sp macro="" textlink="">
      <xdr:nvSpPr>
        <xdr:cNvPr id="442" name="楕円 441">
          <a:extLst>
            <a:ext uri="{FF2B5EF4-FFF2-40B4-BE49-F238E27FC236}">
              <a16:creationId xmlns:a16="http://schemas.microsoft.com/office/drawing/2014/main" id="{75AB15D6-D9C5-4307-BA3F-A1CDE1225E48}"/>
            </a:ext>
          </a:extLst>
        </xdr:cNvPr>
        <xdr:cNvSpPr/>
      </xdr:nvSpPr>
      <xdr:spPr>
        <a:xfrm>
          <a:off x="21272500" y="176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42290</xdr:rowOff>
    </xdr:from>
    <xdr:to>
      <xdr:col>116</xdr:col>
      <xdr:colOff>63500</xdr:colOff>
      <xdr:row>103</xdr:row>
      <xdr:rowOff>49149</xdr:rowOff>
    </xdr:to>
    <xdr:cxnSp macro="">
      <xdr:nvCxnSpPr>
        <xdr:cNvPr id="443" name="直線コネクタ 442">
          <a:extLst>
            <a:ext uri="{FF2B5EF4-FFF2-40B4-BE49-F238E27FC236}">
              <a16:creationId xmlns:a16="http://schemas.microsoft.com/office/drawing/2014/main" id="{6D81A0F0-BB74-4455-A99F-FE23ADC03D41}"/>
            </a:ext>
          </a:extLst>
        </xdr:cNvPr>
        <xdr:cNvCxnSpPr/>
      </xdr:nvCxnSpPr>
      <xdr:spPr>
        <a:xfrm flipV="1">
          <a:off x="21323300" y="1770164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63119</xdr:rowOff>
    </xdr:from>
    <xdr:to>
      <xdr:col>107</xdr:col>
      <xdr:colOff>101600</xdr:colOff>
      <xdr:row>99</xdr:row>
      <xdr:rowOff>164719</xdr:rowOff>
    </xdr:to>
    <xdr:sp macro="" textlink="">
      <xdr:nvSpPr>
        <xdr:cNvPr id="444" name="楕円 443">
          <a:extLst>
            <a:ext uri="{FF2B5EF4-FFF2-40B4-BE49-F238E27FC236}">
              <a16:creationId xmlns:a16="http://schemas.microsoft.com/office/drawing/2014/main" id="{664D9C90-16F2-48C1-B9B9-C67A862F2CD9}"/>
            </a:ext>
          </a:extLst>
        </xdr:cNvPr>
        <xdr:cNvSpPr/>
      </xdr:nvSpPr>
      <xdr:spPr>
        <a:xfrm>
          <a:off x="20383500" y="170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113919</xdr:rowOff>
    </xdr:from>
    <xdr:to>
      <xdr:col>111</xdr:col>
      <xdr:colOff>177800</xdr:colOff>
      <xdr:row>103</xdr:row>
      <xdr:rowOff>49149</xdr:rowOff>
    </xdr:to>
    <xdr:cxnSp macro="">
      <xdr:nvCxnSpPr>
        <xdr:cNvPr id="445" name="直線コネクタ 444">
          <a:extLst>
            <a:ext uri="{FF2B5EF4-FFF2-40B4-BE49-F238E27FC236}">
              <a16:creationId xmlns:a16="http://schemas.microsoft.com/office/drawing/2014/main" id="{75A3F28D-33B8-441F-B129-1F07E2271712}"/>
            </a:ext>
          </a:extLst>
        </xdr:cNvPr>
        <xdr:cNvCxnSpPr/>
      </xdr:nvCxnSpPr>
      <xdr:spPr>
        <a:xfrm>
          <a:off x="20434300" y="17087469"/>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85598</xdr:rowOff>
    </xdr:from>
    <xdr:to>
      <xdr:col>102</xdr:col>
      <xdr:colOff>165100</xdr:colOff>
      <xdr:row>100</xdr:row>
      <xdr:rowOff>15748</xdr:rowOff>
    </xdr:to>
    <xdr:sp macro="" textlink="">
      <xdr:nvSpPr>
        <xdr:cNvPr id="446" name="楕円 445">
          <a:extLst>
            <a:ext uri="{FF2B5EF4-FFF2-40B4-BE49-F238E27FC236}">
              <a16:creationId xmlns:a16="http://schemas.microsoft.com/office/drawing/2014/main" id="{13343B69-2F12-48BF-B30A-33ACA402BDFE}"/>
            </a:ext>
          </a:extLst>
        </xdr:cNvPr>
        <xdr:cNvSpPr/>
      </xdr:nvSpPr>
      <xdr:spPr>
        <a:xfrm>
          <a:off x="19494500" y="170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113919</xdr:rowOff>
    </xdr:from>
    <xdr:to>
      <xdr:col>107</xdr:col>
      <xdr:colOff>50800</xdr:colOff>
      <xdr:row>99</xdr:row>
      <xdr:rowOff>136398</xdr:rowOff>
    </xdr:to>
    <xdr:cxnSp macro="">
      <xdr:nvCxnSpPr>
        <xdr:cNvPr id="447" name="直線コネクタ 446">
          <a:extLst>
            <a:ext uri="{FF2B5EF4-FFF2-40B4-BE49-F238E27FC236}">
              <a16:creationId xmlns:a16="http://schemas.microsoft.com/office/drawing/2014/main" id="{ABDEF0B0-BE70-41FC-AFD1-432014693D9B}"/>
            </a:ext>
          </a:extLst>
        </xdr:cNvPr>
        <xdr:cNvCxnSpPr/>
      </xdr:nvCxnSpPr>
      <xdr:spPr>
        <a:xfrm flipV="1">
          <a:off x="19545300" y="1708746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135510</xdr:rowOff>
    </xdr:from>
    <xdr:to>
      <xdr:col>98</xdr:col>
      <xdr:colOff>38100</xdr:colOff>
      <xdr:row>100</xdr:row>
      <xdr:rowOff>65660</xdr:rowOff>
    </xdr:to>
    <xdr:sp macro="" textlink="">
      <xdr:nvSpPr>
        <xdr:cNvPr id="448" name="楕円 447">
          <a:extLst>
            <a:ext uri="{FF2B5EF4-FFF2-40B4-BE49-F238E27FC236}">
              <a16:creationId xmlns:a16="http://schemas.microsoft.com/office/drawing/2014/main" id="{C9FF890E-06DE-4E8F-8F0A-05A5CF53D9A2}"/>
            </a:ext>
          </a:extLst>
        </xdr:cNvPr>
        <xdr:cNvSpPr/>
      </xdr:nvSpPr>
      <xdr:spPr>
        <a:xfrm>
          <a:off x="18605500" y="171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136398</xdr:rowOff>
    </xdr:from>
    <xdr:to>
      <xdr:col>102</xdr:col>
      <xdr:colOff>114300</xdr:colOff>
      <xdr:row>100</xdr:row>
      <xdr:rowOff>14860</xdr:rowOff>
    </xdr:to>
    <xdr:cxnSp macro="">
      <xdr:nvCxnSpPr>
        <xdr:cNvPr id="449" name="直線コネクタ 448">
          <a:extLst>
            <a:ext uri="{FF2B5EF4-FFF2-40B4-BE49-F238E27FC236}">
              <a16:creationId xmlns:a16="http://schemas.microsoft.com/office/drawing/2014/main" id="{DB6D2CD6-2408-4210-933E-5EFF2F8946AD}"/>
            </a:ext>
          </a:extLst>
        </xdr:cNvPr>
        <xdr:cNvCxnSpPr/>
      </xdr:nvCxnSpPr>
      <xdr:spPr>
        <a:xfrm flipV="1">
          <a:off x="18656300" y="17109948"/>
          <a:ext cx="889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450" name="n_1aveValue【庁舎】&#10;一人当たり面積">
          <a:extLst>
            <a:ext uri="{FF2B5EF4-FFF2-40B4-BE49-F238E27FC236}">
              <a16:creationId xmlns:a16="http://schemas.microsoft.com/office/drawing/2014/main" id="{7FB93517-F2F3-4A1F-A49B-949BB44F5C4D}"/>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451" name="n_2aveValue【庁舎】&#10;一人当たり面積">
          <a:extLst>
            <a:ext uri="{FF2B5EF4-FFF2-40B4-BE49-F238E27FC236}">
              <a16:creationId xmlns:a16="http://schemas.microsoft.com/office/drawing/2014/main" id="{187E1171-D458-4530-B575-A7F66B051BE3}"/>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452" name="n_3aveValue【庁舎】&#10;一人当たり面積">
          <a:extLst>
            <a:ext uri="{FF2B5EF4-FFF2-40B4-BE49-F238E27FC236}">
              <a16:creationId xmlns:a16="http://schemas.microsoft.com/office/drawing/2014/main" id="{23045C6E-F255-47BC-85E8-6058F0DF8CD2}"/>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453" name="n_4aveValue【庁舎】&#10;一人当たり面積">
          <a:extLst>
            <a:ext uri="{FF2B5EF4-FFF2-40B4-BE49-F238E27FC236}">
              <a16:creationId xmlns:a16="http://schemas.microsoft.com/office/drawing/2014/main" id="{730EADFE-30E4-4676-BDB1-81FE7C13F4A1}"/>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116476</xdr:rowOff>
    </xdr:from>
    <xdr:ext cx="469744" cy="259045"/>
    <xdr:sp macro="" textlink="">
      <xdr:nvSpPr>
        <xdr:cNvPr id="454" name="n_1mainValue【庁舎】&#10;一人当たり面積">
          <a:extLst>
            <a:ext uri="{FF2B5EF4-FFF2-40B4-BE49-F238E27FC236}">
              <a16:creationId xmlns:a16="http://schemas.microsoft.com/office/drawing/2014/main" id="{138D33C5-ED6E-4971-A67C-2441A29433AC}"/>
            </a:ext>
          </a:extLst>
        </xdr:cNvPr>
        <xdr:cNvSpPr txBox="1"/>
      </xdr:nvSpPr>
      <xdr:spPr>
        <a:xfrm>
          <a:off x="21075727" y="174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9796</xdr:rowOff>
    </xdr:from>
    <xdr:ext cx="469744" cy="259045"/>
    <xdr:sp macro="" textlink="">
      <xdr:nvSpPr>
        <xdr:cNvPr id="455" name="n_2mainValue【庁舎】&#10;一人当たり面積">
          <a:extLst>
            <a:ext uri="{FF2B5EF4-FFF2-40B4-BE49-F238E27FC236}">
              <a16:creationId xmlns:a16="http://schemas.microsoft.com/office/drawing/2014/main" id="{6FC6FD6E-4998-4B21-8174-5BA5191D0606}"/>
            </a:ext>
          </a:extLst>
        </xdr:cNvPr>
        <xdr:cNvSpPr txBox="1"/>
      </xdr:nvSpPr>
      <xdr:spPr>
        <a:xfrm>
          <a:off x="20199427" y="168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32275</xdr:rowOff>
    </xdr:from>
    <xdr:ext cx="469744" cy="259045"/>
    <xdr:sp macro="" textlink="">
      <xdr:nvSpPr>
        <xdr:cNvPr id="456" name="n_3mainValue【庁舎】&#10;一人当たり面積">
          <a:extLst>
            <a:ext uri="{FF2B5EF4-FFF2-40B4-BE49-F238E27FC236}">
              <a16:creationId xmlns:a16="http://schemas.microsoft.com/office/drawing/2014/main" id="{A4EA8445-3C95-4477-A3AA-4B1F00881AA1}"/>
            </a:ext>
          </a:extLst>
        </xdr:cNvPr>
        <xdr:cNvSpPr txBox="1"/>
      </xdr:nvSpPr>
      <xdr:spPr>
        <a:xfrm>
          <a:off x="19310427" y="1683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82187</xdr:rowOff>
    </xdr:from>
    <xdr:ext cx="469744" cy="259045"/>
    <xdr:sp macro="" textlink="">
      <xdr:nvSpPr>
        <xdr:cNvPr id="457" name="n_4mainValue【庁舎】&#10;一人当たり面積">
          <a:extLst>
            <a:ext uri="{FF2B5EF4-FFF2-40B4-BE49-F238E27FC236}">
              <a16:creationId xmlns:a16="http://schemas.microsoft.com/office/drawing/2014/main" id="{495ACB38-9B8E-460A-A8F2-5A5B1F0FFAC7}"/>
            </a:ext>
          </a:extLst>
        </xdr:cNvPr>
        <xdr:cNvSpPr txBox="1"/>
      </xdr:nvSpPr>
      <xdr:spPr>
        <a:xfrm>
          <a:off x="18421427" y="168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8" name="正方形/長方形 457">
          <a:extLst>
            <a:ext uri="{FF2B5EF4-FFF2-40B4-BE49-F238E27FC236}">
              <a16:creationId xmlns:a16="http://schemas.microsoft.com/office/drawing/2014/main" id="{E7B3C431-44DA-4A38-A7FC-A0CE7515F4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9" name="正方形/長方形 458">
          <a:extLst>
            <a:ext uri="{FF2B5EF4-FFF2-40B4-BE49-F238E27FC236}">
              <a16:creationId xmlns:a16="http://schemas.microsoft.com/office/drawing/2014/main" id="{101C196F-B3D6-4937-A31F-05F8C4EAE5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0" name="テキスト ボックス 459">
          <a:extLst>
            <a:ext uri="{FF2B5EF4-FFF2-40B4-BE49-F238E27FC236}">
              <a16:creationId xmlns:a16="http://schemas.microsoft.com/office/drawing/2014/main" id="{BAEBEB86-B2CC-4D92-84AE-22631081A3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類似団体と比較していずれの施設も有形固定資産減価償却率が高くなっている。福祉施設と庁舎は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年代の建築、消防施設も築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年以上の建物が過半を占めるためである。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津軽ダム建設に伴う水没者の村外移転による人口の減少や高齢化の進展</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に加え、主要産業がないこと等により、財政基盤が弱く、類似団体平均を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事業の選択と集中に努めるともに民間委託等による行政の効率化に努め、財政の健全化を図る。税収については、今後大幅な増収は期待できないことから、財政力指数には影響しないものの、ふるさと納税の取り組みを強化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86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928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1694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分子となる経常経費充当一般財源等は、第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セクターへの指定管理料制度の導入が大幅な増の要因となり前年度比</a:t>
          </a:r>
          <a:r>
            <a:rPr kumimoji="1" lang="en-US" altLang="ja-JP" sz="1300">
              <a:latin typeface="ＭＳ Ｐゴシック" panose="020B0600070205080204" pitchFamily="50" charset="-128"/>
              <a:ea typeface="ＭＳ Ｐゴシック" panose="020B0600070205080204" pitchFamily="50" charset="-128"/>
            </a:rPr>
            <a:t>50,172</a:t>
          </a:r>
          <a:r>
            <a:rPr kumimoji="1" lang="ja-JP" altLang="en-US" sz="1300">
              <a:latin typeface="ＭＳ Ｐゴシック" panose="020B0600070205080204" pitchFamily="50" charset="-128"/>
              <a:ea typeface="ＭＳ Ｐゴシック" panose="020B0600070205080204" pitchFamily="50" charset="-128"/>
            </a:rPr>
            <a:t>千円となった。分母となる経常一般財源等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臨財債が前年度比▲</a:t>
          </a:r>
          <a:r>
            <a:rPr kumimoji="1" lang="en-US" altLang="ja-JP" sz="1300">
              <a:latin typeface="ＭＳ Ｐゴシック" panose="020B0600070205080204" pitchFamily="50" charset="-128"/>
              <a:ea typeface="ＭＳ Ｐゴシック" panose="020B0600070205080204" pitchFamily="50" charset="-128"/>
            </a:rPr>
            <a:t>9,238</a:t>
          </a:r>
          <a:r>
            <a:rPr kumimoji="1" lang="ja-JP" altLang="en-US" sz="1300">
              <a:latin typeface="ＭＳ Ｐゴシック" panose="020B0600070205080204" pitchFamily="50" charset="-128"/>
              <a:ea typeface="ＭＳ Ｐゴシック" panose="020B0600070205080204" pitchFamily="50" charset="-128"/>
            </a:rPr>
            <a:t>千円となったことから、令和元年度の経常収支比率は前年度比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と財政の硬直化が著しいことから、財政健全化に向けた取り組みが急がれる。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70485</xdr:rowOff>
    </xdr:from>
    <xdr:to>
      <xdr:col>23</xdr:col>
      <xdr:colOff>133350</xdr:colOff>
      <xdr:row>67</xdr:row>
      <xdr:rowOff>108162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86185"/>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70485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499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2477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60960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247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57362</xdr:rowOff>
    </xdr:from>
    <xdr:to>
      <xdr:col>23</xdr:col>
      <xdr:colOff>184150</xdr:colOff>
      <xdr:row>67</xdr:row>
      <xdr:rowOff>158962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5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124689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44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19685</xdr:rowOff>
    </xdr:from>
    <xdr:to>
      <xdr:col>19</xdr:col>
      <xdr:colOff>184150</xdr:colOff>
      <xdr:row>66</xdr:row>
      <xdr:rowOff>121285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106062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2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人当たりの経費が高くなる傾向になる。今後も定員管理・給与の適正化及び経費の合理化に努める。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163461</xdr:rowOff>
    </xdr:from>
    <xdr:to>
      <xdr:col>23</xdr:col>
      <xdr:colOff>133350</xdr:colOff>
      <xdr:row>83</xdr:row>
      <xdr:rowOff>166550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93811"/>
          <a:ext cx="8382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154760</xdr:rowOff>
    </xdr:from>
    <xdr:to>
      <xdr:col>19</xdr:col>
      <xdr:colOff>133350</xdr:colOff>
      <xdr:row>83</xdr:row>
      <xdr:rowOff>166550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8511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154760</xdr:rowOff>
    </xdr:from>
    <xdr:to>
      <xdr:col>15</xdr:col>
      <xdr:colOff>82550</xdr:colOff>
      <xdr:row>84</xdr:row>
      <xdr:rowOff>11033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85110"/>
          <a:ext cx="889000" cy="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131147</xdr:rowOff>
    </xdr:from>
    <xdr:to>
      <xdr:col>11</xdr:col>
      <xdr:colOff>31750</xdr:colOff>
      <xdr:row>84</xdr:row>
      <xdr:rowOff>11033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61497"/>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112661</xdr:rowOff>
    </xdr:from>
    <xdr:to>
      <xdr:col>23</xdr:col>
      <xdr:colOff>184150</xdr:colOff>
      <xdr:row>84</xdr:row>
      <xdr:rowOff>42811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4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84738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115750</xdr:rowOff>
    </xdr:from>
    <xdr:to>
      <xdr:col>19</xdr:col>
      <xdr:colOff>184150</xdr:colOff>
      <xdr:row>84</xdr:row>
      <xdr:rowOff>45900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30677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103960</xdr:rowOff>
    </xdr:from>
    <xdr:to>
      <xdr:col>15</xdr:col>
      <xdr:colOff>133350</xdr:colOff>
      <xdr:row>84</xdr:row>
      <xdr:rowOff>34110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18887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2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131683</xdr:rowOff>
    </xdr:from>
    <xdr:to>
      <xdr:col>11</xdr:col>
      <xdr:colOff>82550</xdr:colOff>
      <xdr:row>84</xdr:row>
      <xdr:rowOff>61833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46610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80347</xdr:rowOff>
    </xdr:from>
    <xdr:to>
      <xdr:col>7</xdr:col>
      <xdr:colOff>31750</xdr:colOff>
      <xdr:row>84</xdr:row>
      <xdr:rowOff>10497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166724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9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国との比較では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ポイント、類似団体との比較でも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93557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98039"/>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13123</xdr:rowOff>
    </xdr:from>
    <xdr:to>
      <xdr:col>77</xdr:col>
      <xdr:colOff>44450</xdr:colOff>
      <xdr:row>86</xdr:row>
      <xdr:rowOff>53339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578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53339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578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98039"/>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59284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74100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県内最小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ことから、人口千人当たりの職員数が多くなる傾向にある。類似団体との比較では</a:t>
          </a:r>
          <a:r>
            <a:rPr kumimoji="1" lang="en-US" altLang="ja-JP" sz="1300">
              <a:latin typeface="ＭＳ Ｐゴシック" panose="020B0600070205080204" pitchFamily="50" charset="-128"/>
              <a:ea typeface="ＭＳ Ｐゴシック" panose="020B0600070205080204" pitchFamily="50" charset="-128"/>
            </a:rPr>
            <a:t>6.34</a:t>
          </a:r>
          <a:r>
            <a:rPr kumimoji="1" lang="ja-JP" altLang="en-US" sz="1300">
              <a:latin typeface="ＭＳ Ｐゴシック" panose="020B0600070205080204" pitchFamily="50" charset="-128"/>
              <a:ea typeface="ＭＳ Ｐゴシック" panose="020B0600070205080204" pitchFamily="50" charset="-128"/>
            </a:rPr>
            <a:t>人多い結果となっている。人口は少ないものの、仕事の種類は同じであることから、住民サービスの維持向上も考慮しながら、平成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月に策定した「西目屋村定員適正化計画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」に基づき計画期間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人削減を目標とする。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62</xdr:row>
      <xdr:rowOff>16184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77830"/>
          <a:ext cx="8382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16184</xdr:rowOff>
    </xdr:from>
    <xdr:to>
      <xdr:col>77</xdr:col>
      <xdr:colOff>44450</xdr:colOff>
      <xdr:row>62</xdr:row>
      <xdr:rowOff>26180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46084"/>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130756</xdr:rowOff>
    </xdr:from>
    <xdr:to>
      <xdr:col>72</xdr:col>
      <xdr:colOff>203200</xdr:colOff>
      <xdr:row>62</xdr:row>
      <xdr:rowOff>26180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89206"/>
          <a:ext cx="8890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76636</xdr:rowOff>
    </xdr:from>
    <xdr:to>
      <xdr:col>68</xdr:col>
      <xdr:colOff>152400</xdr:colOff>
      <xdr:row>61</xdr:row>
      <xdr:rowOff>130756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35086"/>
          <a:ext cx="8890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40657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136834</xdr:rowOff>
    </xdr:from>
    <xdr:to>
      <xdr:col>77</xdr:col>
      <xdr:colOff>95250</xdr:colOff>
      <xdr:row>62</xdr:row>
      <xdr:rowOff>66984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51761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8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146830</xdr:rowOff>
    </xdr:from>
    <xdr:to>
      <xdr:col>73</xdr:col>
      <xdr:colOff>44450</xdr:colOff>
      <xdr:row>62</xdr:row>
      <xdr:rowOff>76980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61757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9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79956</xdr:rowOff>
    </xdr:from>
    <xdr:to>
      <xdr:col>68</xdr:col>
      <xdr:colOff>203200</xdr:colOff>
      <xdr:row>62</xdr:row>
      <xdr:rowOff>10106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166333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2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25836</xdr:rowOff>
    </xdr:from>
    <xdr:to>
      <xdr:col>64</xdr:col>
      <xdr:colOff>152400</xdr:colOff>
      <xdr:row>61</xdr:row>
      <xdr:rowOff>127436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112213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分子となる地方債の元利償還金が償還終了</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年度一般単独事業債、臨時地方道整備事業債等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により前年度を下回ったことから、前年度より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ポイント下降した。類似団体との比較では、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ポイント上回っていることから引き続き公債費の適正化に努める。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117094</xdr:rowOff>
    </xdr:from>
    <xdr:to>
      <xdr:col>81</xdr:col>
      <xdr:colOff>44450</xdr:colOff>
      <xdr:row>42</xdr:row>
      <xdr:rowOff>126746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1799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126746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228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121920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121920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38371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基金等充当可能財源額が減少していることから、本年度は初めて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％の数値計上となった。今後とも将来負担の抑制に努める。力</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136596</xdr:rowOff>
    </xdr:from>
    <xdr:to>
      <xdr:col>81</xdr:col>
      <xdr:colOff>95250</xdr:colOff>
      <xdr:row>14</xdr:row>
      <xdr:rowOff>66746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3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108673</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33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ポイント増となり、類似団体との比較でも</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ポイント上回っている。人件費の決算額及び人件費充当経常一般財源等ともに前年度を上回っており、退職者の不補充等今後も人件費の抑制に努める。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826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8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3556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令和元年度より導入した第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セクター管理施設への指定管理料制度の導入及び水陸バス運行に係る運行委託料が使用料収入を上回って増加したことが大きな要因となり、前年度比</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ポイントの大幅な増となった。類似団体との比較でも</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ポイント上回っているため、今後は行財政改革の実施により縮減に努める。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20</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68320"/>
          <a:ext cx="8382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19</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683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67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看板政策の一つとして、子ども医療費や保育料の完全無料化等子育て支援対策の充実を図ってきたことから、常に類似団体を上回っている。国の政策により村単独の部分が減少したことから前年度比では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ポイント減となったが、類似団体との比較では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ポイント上回っている。少子化対策は喫緊の課題であることから、予算の選択と集中を進め、財源の確保に努める。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02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7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55</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その他にカウントされる維持補修費及び繰出金を合わせた決算額及び当該経費充当経常一般財源等は、降雪量の減等により前年度を大きく下回ったため、前年度よりも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ポイント減少したが、類似団体との比較では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ポイント上回っている。簡易水道事業及び農業集落排水事業特別会計に対する繰出金が繰出金全体の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割以上を占めている状況にあり、</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年度を最後に上下水道ともに料金改定を行っていないことから、料金改定も視野に繰出金の抑制に努める。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8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138430</xdr:rowOff>
    </xdr:from>
    <xdr:to>
      <xdr:col>78</xdr:col>
      <xdr:colOff>69850</xdr:colOff>
      <xdr:row>56</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39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56</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09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57</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091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2557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57150</xdr:rowOff>
    </xdr:from>
    <xdr:to>
      <xdr:col>69</xdr:col>
      <xdr:colOff>142875</xdr:colOff>
      <xdr:row>56</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ポイント下回っている。今後も政策目標を達成した補助金を廃止するなど必要な見直しを行っていく。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76708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39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35</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億超の繰上償還を行った後、公債費負担適正化計画に基づき、計画的な起債発行を行ってきたことから、</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を切る水準となっているが、Ｈ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～の集中投資に係る起債の償還が本格化することから、今後は上昇が見込まれる。繰上償還も視野に将来負担を見通し、計画的な地方債発行に努める。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88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0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ポイント、類似団体平均と比較しても</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ポイント上回っている。特に人件費と物件費が大きく上回っているため、人件費の抑制に努めるほか、行政コストの削減、公共料金の改定を検討し、歳入・歳出両面で経常収支比率の改善に努める。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161289</xdr:rowOff>
    </xdr:from>
    <xdr:to>
      <xdr:col>82</xdr:col>
      <xdr:colOff>107950</xdr:colOff>
      <xdr:row>79</xdr:row>
      <xdr:rowOff>147002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534389"/>
          <a:ext cx="8382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500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144145</xdr:rowOff>
    </xdr:from>
    <xdr:to>
      <xdr:col>73</xdr:col>
      <xdr:colOff>180975</xdr:colOff>
      <xdr:row>78</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579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144145</xdr:rowOff>
    </xdr:from>
    <xdr:to>
      <xdr:col>69</xdr:col>
      <xdr:colOff>92075</xdr:colOff>
      <xdr:row>78</xdr:row>
      <xdr:rowOff>9843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4579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96202</xdr:rowOff>
    </xdr:from>
    <xdr:to>
      <xdr:col>82</xdr:col>
      <xdr:colOff>158750</xdr:colOff>
      <xdr:row>80</xdr:row>
      <xdr:rowOff>26352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64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68279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6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110489</xdr:rowOff>
    </xdr:from>
    <xdr:to>
      <xdr:col>78</xdr:col>
      <xdr:colOff>120650</xdr:colOff>
      <xdr:row>79</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25416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93345</xdr:rowOff>
    </xdr:from>
    <xdr:to>
      <xdr:col>69</xdr:col>
      <xdr:colOff>142875</xdr:colOff>
      <xdr:row>78</xdr:row>
      <xdr:rowOff>23495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8272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130493</xdr:rowOff>
    </xdr:from>
    <xdr:to>
      <xdr:col>65</xdr:col>
      <xdr:colOff>53975</xdr:colOff>
      <xdr:row>78</xdr:row>
      <xdr:rowOff>60643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45420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157630</xdr:rowOff>
    </xdr:from>
    <xdr:to>
      <xdr:col>29</xdr:col>
      <xdr:colOff>127000</xdr:colOff>
      <xdr:row>16</xdr:row>
      <xdr:rowOff>159135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48455"/>
          <a:ext cx="647700" cy="1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159135</xdr:rowOff>
    </xdr:from>
    <xdr:to>
      <xdr:col>26</xdr:col>
      <xdr:colOff>50800</xdr:colOff>
      <xdr:row>17</xdr:row>
      <xdr:rowOff>973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9960"/>
          <a:ext cx="698500" cy="13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973</xdr:rowOff>
    </xdr:from>
    <xdr:to>
      <xdr:col>22</xdr:col>
      <xdr:colOff>114300</xdr:colOff>
      <xdr:row>17</xdr:row>
      <xdr:rowOff>30354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63248"/>
          <a:ext cx="6985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30354</xdr:rowOff>
    </xdr:from>
    <xdr:to>
      <xdr:col>18</xdr:col>
      <xdr:colOff>177800</xdr:colOff>
      <xdr:row>17</xdr:row>
      <xdr:rowOff>46815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92629"/>
          <a:ext cx="698500" cy="1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106830</xdr:rowOff>
    </xdr:from>
    <xdr:to>
      <xdr:col>29</xdr:col>
      <xdr:colOff>177800</xdr:colOff>
      <xdr:row>17</xdr:row>
      <xdr:rowOff>36980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123357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108335</xdr:rowOff>
    </xdr:from>
    <xdr:to>
      <xdr:col>26</xdr:col>
      <xdr:colOff>101600</xdr:colOff>
      <xdr:row>17</xdr:row>
      <xdr:rowOff>38485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48662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121623</xdr:rowOff>
    </xdr:from>
    <xdr:to>
      <xdr:col>22</xdr:col>
      <xdr:colOff>165100</xdr:colOff>
      <xdr:row>17</xdr:row>
      <xdr:rowOff>51773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1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61950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151004</xdr:rowOff>
    </xdr:from>
    <xdr:to>
      <xdr:col>19</xdr:col>
      <xdr:colOff>38100</xdr:colOff>
      <xdr:row>17</xdr:row>
      <xdr:rowOff>81154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4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91331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1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167465</xdr:rowOff>
    </xdr:from>
    <xdr:to>
      <xdr:col>15</xdr:col>
      <xdr:colOff>101600</xdr:colOff>
      <xdr:row>17</xdr:row>
      <xdr:rowOff>97615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5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107792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2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275735</xdr:rowOff>
    </xdr:from>
    <xdr:to>
      <xdr:col>29</xdr:col>
      <xdr:colOff>127000</xdr:colOff>
      <xdr:row>34</xdr:row>
      <xdr:rowOff>279453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43185"/>
          <a:ext cx="647700" cy="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226860</xdr:rowOff>
    </xdr:from>
    <xdr:to>
      <xdr:col>26</xdr:col>
      <xdr:colOff>50800</xdr:colOff>
      <xdr:row>34</xdr:row>
      <xdr:rowOff>279453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94310"/>
          <a:ext cx="698500" cy="5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182085</xdr:rowOff>
    </xdr:from>
    <xdr:to>
      <xdr:col>22</xdr:col>
      <xdr:colOff>114300</xdr:colOff>
      <xdr:row>34</xdr:row>
      <xdr:rowOff>226860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49535"/>
          <a:ext cx="698500" cy="4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182085</xdr:rowOff>
    </xdr:from>
    <xdr:to>
      <xdr:col>18</xdr:col>
      <xdr:colOff>177800</xdr:colOff>
      <xdr:row>34</xdr:row>
      <xdr:rowOff>190665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49535"/>
          <a:ext cx="698500" cy="8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224935</xdr:rowOff>
    </xdr:from>
    <xdr:to>
      <xdr:col>29</xdr:col>
      <xdr:colOff>177800</xdr:colOff>
      <xdr:row>34</xdr:row>
      <xdr:rowOff>326535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9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70012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3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228653</xdr:rowOff>
    </xdr:from>
    <xdr:to>
      <xdr:col>26</xdr:col>
      <xdr:colOff>101600</xdr:colOff>
      <xdr:row>34</xdr:row>
      <xdr:rowOff>330253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9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340430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6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176060</xdr:rowOff>
    </xdr:from>
    <xdr:to>
      <xdr:col>22</xdr:col>
      <xdr:colOff>165100</xdr:colOff>
      <xdr:row>34</xdr:row>
      <xdr:rowOff>277661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435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287837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131285</xdr:rowOff>
    </xdr:from>
    <xdr:to>
      <xdr:col>19</xdr:col>
      <xdr:colOff>38100</xdr:colOff>
      <xdr:row>34</xdr:row>
      <xdr:rowOff>232885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9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243062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6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139865</xdr:rowOff>
    </xdr:from>
    <xdr:to>
      <xdr:col>15</xdr:col>
      <xdr:colOff>101600</xdr:colOff>
      <xdr:row>34</xdr:row>
      <xdr:rowOff>241465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07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251642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40343</xdr:rowOff>
    </xdr:from>
    <xdr:to>
      <xdr:col>24</xdr:col>
      <xdr:colOff>63500</xdr:colOff>
      <xdr:row>36</xdr:row>
      <xdr:rowOff>71602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12543"/>
          <a:ext cx="838200" cy="3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60482</xdr:rowOff>
    </xdr:from>
    <xdr:to>
      <xdr:col>19</xdr:col>
      <xdr:colOff>177800</xdr:colOff>
      <xdr:row>36</xdr:row>
      <xdr:rowOff>71602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232682"/>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60482</xdr:rowOff>
    </xdr:from>
    <xdr:to>
      <xdr:col>15</xdr:col>
      <xdr:colOff>50800</xdr:colOff>
      <xdr:row>36</xdr:row>
      <xdr:rowOff>89494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32682"/>
          <a:ext cx="8890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89494</xdr:rowOff>
    </xdr:from>
    <xdr:to>
      <xdr:col>10</xdr:col>
      <xdr:colOff>114300</xdr:colOff>
      <xdr:row>36</xdr:row>
      <xdr:rowOff>101448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61694"/>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160993</xdr:rowOff>
    </xdr:from>
    <xdr:to>
      <xdr:col>24</xdr:col>
      <xdr:colOff>114300</xdr:colOff>
      <xdr:row>36</xdr:row>
      <xdr:rowOff>91143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12420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1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20802</xdr:rowOff>
    </xdr:from>
    <xdr:to>
      <xdr:col>20</xdr:col>
      <xdr:colOff>38100</xdr:colOff>
      <xdr:row>36</xdr:row>
      <xdr:rowOff>122402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138929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9682</xdr:rowOff>
    </xdr:from>
    <xdr:to>
      <xdr:col>15</xdr:col>
      <xdr:colOff>101600</xdr:colOff>
      <xdr:row>36</xdr:row>
      <xdr:rowOff>111282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127809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5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38694</xdr:rowOff>
    </xdr:from>
    <xdr:to>
      <xdr:col>10</xdr:col>
      <xdr:colOff>165100</xdr:colOff>
      <xdr:row>36</xdr:row>
      <xdr:rowOff>140294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156821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8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50648</xdr:rowOff>
    </xdr:from>
    <xdr:to>
      <xdr:col>6</xdr:col>
      <xdr:colOff>38100</xdr:colOff>
      <xdr:row>36</xdr:row>
      <xdr:rowOff>152248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168775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9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135918</xdr:rowOff>
    </xdr:from>
    <xdr:to>
      <xdr:col>24</xdr:col>
      <xdr:colOff>63500</xdr:colOff>
      <xdr:row>56</xdr:row>
      <xdr:rowOff>142401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7118"/>
          <a:ext cx="8382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142401</xdr:rowOff>
    </xdr:from>
    <xdr:to>
      <xdr:col>19</xdr:col>
      <xdr:colOff>177800</xdr:colOff>
      <xdr:row>56</xdr:row>
      <xdr:rowOff>149711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3601"/>
          <a:ext cx="8890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87589</xdr:rowOff>
    </xdr:from>
    <xdr:to>
      <xdr:col>15</xdr:col>
      <xdr:colOff>50800</xdr:colOff>
      <xdr:row>56</xdr:row>
      <xdr:rowOff>149711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88789"/>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87589</xdr:rowOff>
    </xdr:from>
    <xdr:to>
      <xdr:col>10</xdr:col>
      <xdr:colOff>114300</xdr:colOff>
      <xdr:row>56</xdr:row>
      <xdr:rowOff>143764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88789"/>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85118</xdr:rowOff>
    </xdr:from>
    <xdr:to>
      <xdr:col>24</xdr:col>
      <xdr:colOff>114300</xdr:colOff>
      <xdr:row>57</xdr:row>
      <xdr:rowOff>15268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107995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91601</xdr:rowOff>
    </xdr:from>
    <xdr:to>
      <xdr:col>20</xdr:col>
      <xdr:colOff>38100</xdr:colOff>
      <xdr:row>57</xdr:row>
      <xdr:rowOff>21751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38278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6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98911</xdr:rowOff>
    </xdr:from>
    <xdr:to>
      <xdr:col>15</xdr:col>
      <xdr:colOff>101600</xdr:colOff>
      <xdr:row>57</xdr:row>
      <xdr:rowOff>29061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45588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7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36789</xdr:rowOff>
    </xdr:from>
    <xdr:to>
      <xdr:col>10</xdr:col>
      <xdr:colOff>165100</xdr:colOff>
      <xdr:row>56</xdr:row>
      <xdr:rowOff>138389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154916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1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92964</xdr:rowOff>
    </xdr:from>
    <xdr:to>
      <xdr:col>6</xdr:col>
      <xdr:colOff>38100</xdr:colOff>
      <xdr:row>57</xdr:row>
      <xdr:rowOff>23114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39641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6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164388</xdr:rowOff>
    </xdr:from>
    <xdr:to>
      <xdr:col>24</xdr:col>
      <xdr:colOff>63500</xdr:colOff>
      <xdr:row>78</xdr:row>
      <xdr:rowOff>41521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6038"/>
          <a:ext cx="838200" cy="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164388</xdr:rowOff>
    </xdr:from>
    <xdr:to>
      <xdr:col>19</xdr:col>
      <xdr:colOff>177800</xdr:colOff>
      <xdr:row>77</xdr:row>
      <xdr:rowOff>165134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6038"/>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165134</xdr:rowOff>
    </xdr:from>
    <xdr:to>
      <xdr:col>15</xdr:col>
      <xdr:colOff>50800</xdr:colOff>
      <xdr:row>78</xdr:row>
      <xdr:rowOff>4383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6784"/>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4383</xdr:rowOff>
    </xdr:from>
    <xdr:to>
      <xdr:col>10</xdr:col>
      <xdr:colOff>114300</xdr:colOff>
      <xdr:row>78</xdr:row>
      <xdr:rowOff>4945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7483"/>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162171</xdr:rowOff>
    </xdr:from>
    <xdr:to>
      <xdr:col>24</xdr:col>
      <xdr:colOff>114300</xdr:colOff>
      <xdr:row>78</xdr:row>
      <xdr:rowOff>92321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113588</xdr:rowOff>
    </xdr:from>
    <xdr:to>
      <xdr:col>20</xdr:col>
      <xdr:colOff>38100</xdr:colOff>
      <xdr:row>78</xdr:row>
      <xdr:rowOff>43738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60265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114334</xdr:rowOff>
    </xdr:from>
    <xdr:to>
      <xdr:col>15</xdr:col>
      <xdr:colOff>101600</xdr:colOff>
      <xdr:row>78</xdr:row>
      <xdr:rowOff>44484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61011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9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125033</xdr:rowOff>
    </xdr:from>
    <xdr:to>
      <xdr:col>10</xdr:col>
      <xdr:colOff>165100</xdr:colOff>
      <xdr:row>78</xdr:row>
      <xdr:rowOff>55183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71710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125595</xdr:rowOff>
    </xdr:from>
    <xdr:to>
      <xdr:col>6</xdr:col>
      <xdr:colOff>38100</xdr:colOff>
      <xdr:row>78</xdr:row>
      <xdr:rowOff>55745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72272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132550</xdr:rowOff>
    </xdr:from>
    <xdr:to>
      <xdr:col>24</xdr:col>
      <xdr:colOff>63500</xdr:colOff>
      <xdr:row>97</xdr:row>
      <xdr:rowOff>133156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63200"/>
          <a:ext cx="8382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133156</xdr:rowOff>
    </xdr:from>
    <xdr:to>
      <xdr:col>19</xdr:col>
      <xdr:colOff>177800</xdr:colOff>
      <xdr:row>97</xdr:row>
      <xdr:rowOff>154938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63806"/>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151873</xdr:rowOff>
    </xdr:from>
    <xdr:to>
      <xdr:col>15</xdr:col>
      <xdr:colOff>50800</xdr:colOff>
      <xdr:row>97</xdr:row>
      <xdr:rowOff>154938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82523"/>
          <a:ext cx="8890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151873</xdr:rowOff>
    </xdr:from>
    <xdr:to>
      <xdr:col>10</xdr:col>
      <xdr:colOff>114300</xdr:colOff>
      <xdr:row>98</xdr:row>
      <xdr:rowOff>12195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82523"/>
          <a:ext cx="889000" cy="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81750</xdr:rowOff>
    </xdr:from>
    <xdr:to>
      <xdr:col>24</xdr:col>
      <xdr:colOff>114300</xdr:colOff>
      <xdr:row>98</xdr:row>
      <xdr:rowOff>11900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104627</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6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82356</xdr:rowOff>
    </xdr:from>
    <xdr:to>
      <xdr:col>20</xdr:col>
      <xdr:colOff>38100</xdr:colOff>
      <xdr:row>98</xdr:row>
      <xdr:rowOff>12506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29033</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48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104138</xdr:rowOff>
    </xdr:from>
    <xdr:to>
      <xdr:col>15</xdr:col>
      <xdr:colOff>101600</xdr:colOff>
      <xdr:row>98</xdr:row>
      <xdr:rowOff>34288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50815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51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101073</xdr:rowOff>
    </xdr:from>
    <xdr:to>
      <xdr:col>10</xdr:col>
      <xdr:colOff>165100</xdr:colOff>
      <xdr:row>98</xdr:row>
      <xdr:rowOff>31223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47750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50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132845</xdr:rowOff>
    </xdr:from>
    <xdr:to>
      <xdr:col>6</xdr:col>
      <xdr:colOff>38100</xdr:colOff>
      <xdr:row>98</xdr:row>
      <xdr:rowOff>62995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79522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5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40270</xdr:rowOff>
    </xdr:from>
    <xdr:to>
      <xdr:col>55</xdr:col>
      <xdr:colOff>0</xdr:colOff>
      <xdr:row>38</xdr:row>
      <xdr:rowOff>43814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55370"/>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156339</xdr:rowOff>
    </xdr:from>
    <xdr:to>
      <xdr:col>50</xdr:col>
      <xdr:colOff>114300</xdr:colOff>
      <xdr:row>38</xdr:row>
      <xdr:rowOff>43814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99989"/>
          <a:ext cx="889000" cy="5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156339</xdr:rowOff>
    </xdr:from>
    <xdr:to>
      <xdr:col>45</xdr:col>
      <xdr:colOff>177800</xdr:colOff>
      <xdr:row>38</xdr:row>
      <xdr:rowOff>25056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9989"/>
          <a:ext cx="889000" cy="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25056</xdr:rowOff>
    </xdr:from>
    <xdr:to>
      <xdr:col>41</xdr:col>
      <xdr:colOff>50800</xdr:colOff>
      <xdr:row>38</xdr:row>
      <xdr:rowOff>27113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015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160920</xdr:rowOff>
    </xdr:from>
    <xdr:to>
      <xdr:col>55</xdr:col>
      <xdr:colOff>50800</xdr:colOff>
      <xdr:row>38</xdr:row>
      <xdr:rowOff>91070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139347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8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164464</xdr:rowOff>
    </xdr:from>
    <xdr:to>
      <xdr:col>50</xdr:col>
      <xdr:colOff>165100</xdr:colOff>
      <xdr:row>38</xdr:row>
      <xdr:rowOff>94614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85741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0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105539</xdr:rowOff>
    </xdr:from>
    <xdr:to>
      <xdr:col>46</xdr:col>
      <xdr:colOff>38100</xdr:colOff>
      <xdr:row>38</xdr:row>
      <xdr:rowOff>35689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26816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4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145705</xdr:rowOff>
    </xdr:from>
    <xdr:to>
      <xdr:col>41</xdr:col>
      <xdr:colOff>101600</xdr:colOff>
      <xdr:row>38</xdr:row>
      <xdr:rowOff>75856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9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66983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8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147763</xdr:rowOff>
    </xdr:from>
    <xdr:to>
      <xdr:col>36</xdr:col>
      <xdr:colOff>165100</xdr:colOff>
      <xdr:row>38</xdr:row>
      <xdr:rowOff>77913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69040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8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152529</xdr:rowOff>
    </xdr:from>
    <xdr:to>
      <xdr:col>55</xdr:col>
      <xdr:colOff>0</xdr:colOff>
      <xdr:row>58</xdr:row>
      <xdr:rowOff>149054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25179"/>
          <a:ext cx="8382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152529</xdr:rowOff>
    </xdr:from>
    <xdr:to>
      <xdr:col>50</xdr:col>
      <xdr:colOff>114300</xdr:colOff>
      <xdr:row>58</xdr:row>
      <xdr:rowOff>38235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25179"/>
          <a:ext cx="889000" cy="5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13844</xdr:rowOff>
    </xdr:from>
    <xdr:to>
      <xdr:col>45</xdr:col>
      <xdr:colOff>177800</xdr:colOff>
      <xdr:row>58</xdr:row>
      <xdr:rowOff>38235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57944"/>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13844</xdr:rowOff>
    </xdr:from>
    <xdr:to>
      <xdr:col>41</xdr:col>
      <xdr:colOff>50800</xdr:colOff>
      <xdr:row>58</xdr:row>
      <xdr:rowOff>87344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57944"/>
          <a:ext cx="889000" cy="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98254</xdr:rowOff>
    </xdr:from>
    <xdr:to>
      <xdr:col>55</xdr:col>
      <xdr:colOff>50800</xdr:colOff>
      <xdr:row>59</xdr:row>
      <xdr:rowOff>28404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101729</xdr:rowOff>
    </xdr:from>
    <xdr:to>
      <xdr:col>50</xdr:col>
      <xdr:colOff>165100</xdr:colOff>
      <xdr:row>58</xdr:row>
      <xdr:rowOff>31879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48406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4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158885</xdr:rowOff>
    </xdr:from>
    <xdr:to>
      <xdr:col>46</xdr:col>
      <xdr:colOff>38100</xdr:colOff>
      <xdr:row>58</xdr:row>
      <xdr:rowOff>89035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105562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134494</xdr:rowOff>
    </xdr:from>
    <xdr:to>
      <xdr:col>41</xdr:col>
      <xdr:colOff>101600</xdr:colOff>
      <xdr:row>58</xdr:row>
      <xdr:rowOff>64644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81171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8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36544</xdr:rowOff>
    </xdr:from>
    <xdr:to>
      <xdr:col>36</xdr:col>
      <xdr:colOff>165100</xdr:colOff>
      <xdr:row>58</xdr:row>
      <xdr:rowOff>138144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154671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15878</xdr:rowOff>
    </xdr:from>
    <xdr:to>
      <xdr:col>55</xdr:col>
      <xdr:colOff>0</xdr:colOff>
      <xdr:row>78</xdr:row>
      <xdr:rowOff>125006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88978"/>
          <a:ext cx="838200" cy="10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148608</xdr:rowOff>
    </xdr:from>
    <xdr:to>
      <xdr:col>50</xdr:col>
      <xdr:colOff>114300</xdr:colOff>
      <xdr:row>78</xdr:row>
      <xdr:rowOff>15878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50258"/>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148608</xdr:rowOff>
    </xdr:from>
    <xdr:to>
      <xdr:col>45</xdr:col>
      <xdr:colOff>177800</xdr:colOff>
      <xdr:row>78</xdr:row>
      <xdr:rowOff>9260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50258"/>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9260</xdr:rowOff>
    </xdr:from>
    <xdr:to>
      <xdr:col>41</xdr:col>
      <xdr:colOff>50800</xdr:colOff>
      <xdr:row>78</xdr:row>
      <xdr:rowOff>18633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8236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74206</xdr:rowOff>
    </xdr:from>
    <xdr:to>
      <xdr:col>55</xdr:col>
      <xdr:colOff>50800</xdr:colOff>
      <xdr:row>79</xdr:row>
      <xdr:rowOff>4356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136528</xdr:rowOff>
    </xdr:from>
    <xdr:to>
      <xdr:col>50</xdr:col>
      <xdr:colOff>165100</xdr:colOff>
      <xdr:row>78</xdr:row>
      <xdr:rowOff>66678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83205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1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97808</xdr:rowOff>
    </xdr:from>
    <xdr:to>
      <xdr:col>46</xdr:col>
      <xdr:colOff>38100</xdr:colOff>
      <xdr:row>78</xdr:row>
      <xdr:rowOff>27958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44485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7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129910</xdr:rowOff>
    </xdr:from>
    <xdr:to>
      <xdr:col>41</xdr:col>
      <xdr:colOff>101600</xdr:colOff>
      <xdr:row>78</xdr:row>
      <xdr:rowOff>60060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76587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0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139283</xdr:rowOff>
    </xdr:from>
    <xdr:to>
      <xdr:col>36</xdr:col>
      <xdr:colOff>165100</xdr:colOff>
      <xdr:row>78</xdr:row>
      <xdr:rowOff>69433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85960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1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8389</xdr:rowOff>
    </xdr:from>
    <xdr:to>
      <xdr:col>55</xdr:col>
      <xdr:colOff>0</xdr:colOff>
      <xdr:row>98</xdr:row>
      <xdr:rowOff>32179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39039"/>
          <a:ext cx="838200" cy="19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8389</xdr:rowOff>
    </xdr:from>
    <xdr:to>
      <xdr:col>50</xdr:col>
      <xdr:colOff>114300</xdr:colOff>
      <xdr:row>98</xdr:row>
      <xdr:rowOff>61212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39039"/>
          <a:ext cx="889000" cy="22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93473</xdr:rowOff>
    </xdr:from>
    <xdr:to>
      <xdr:col>45</xdr:col>
      <xdr:colOff>177800</xdr:colOff>
      <xdr:row>98</xdr:row>
      <xdr:rowOff>61212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24123"/>
          <a:ext cx="889000" cy="1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93473</xdr:rowOff>
    </xdr:from>
    <xdr:to>
      <xdr:col>41</xdr:col>
      <xdr:colOff>50800</xdr:colOff>
      <xdr:row>98</xdr:row>
      <xdr:rowOff>81424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24123"/>
          <a:ext cx="889000" cy="15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152829</xdr:rowOff>
    </xdr:from>
    <xdr:to>
      <xdr:col>55</xdr:col>
      <xdr:colOff>50800</xdr:colOff>
      <xdr:row>98</xdr:row>
      <xdr:rowOff>82979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129039</xdr:rowOff>
    </xdr:from>
    <xdr:to>
      <xdr:col>50</xdr:col>
      <xdr:colOff>165100</xdr:colOff>
      <xdr:row>97</xdr:row>
      <xdr:rowOff>59189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75716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10412</xdr:rowOff>
    </xdr:from>
    <xdr:to>
      <xdr:col>46</xdr:col>
      <xdr:colOff>38100</xdr:colOff>
      <xdr:row>98</xdr:row>
      <xdr:rowOff>112012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103139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42673</xdr:rowOff>
    </xdr:from>
    <xdr:to>
      <xdr:col>41</xdr:col>
      <xdr:colOff>101600</xdr:colOff>
      <xdr:row>97</xdr:row>
      <xdr:rowOff>144273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160800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4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30624</xdr:rowOff>
    </xdr:from>
    <xdr:to>
      <xdr:col>36</xdr:col>
      <xdr:colOff>165100</xdr:colOff>
      <xdr:row>98</xdr:row>
      <xdr:rowOff>132224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123351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98123</xdr:rowOff>
    </xdr:from>
    <xdr:to>
      <xdr:col>85</xdr:col>
      <xdr:colOff>127000</xdr:colOff>
      <xdr:row>39</xdr:row>
      <xdr:rowOff>98368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4673"/>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98123</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4673"/>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97471</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4021"/>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83433</xdr:rowOff>
    </xdr:from>
    <xdr:to>
      <xdr:col>71</xdr:col>
      <xdr:colOff>177800</xdr:colOff>
      <xdr:row>39</xdr:row>
      <xdr:rowOff>97471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69983"/>
          <a:ext cx="889000" cy="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47568</xdr:rowOff>
    </xdr:from>
    <xdr:to>
      <xdr:col>85</xdr:col>
      <xdr:colOff>177800</xdr:colOff>
      <xdr:row>39</xdr:row>
      <xdr:rowOff>149168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47323</xdr:rowOff>
    </xdr:from>
    <xdr:to>
      <xdr:col>81</xdr:col>
      <xdr:colOff>101600</xdr:colOff>
      <xdr:row>39</xdr:row>
      <xdr:rowOff>148923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140050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46671</xdr:rowOff>
    </xdr:from>
    <xdr:to>
      <xdr:col>72</xdr:col>
      <xdr:colOff>38100</xdr:colOff>
      <xdr:row>39</xdr:row>
      <xdr:rowOff>148271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139398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32633</xdr:rowOff>
    </xdr:from>
    <xdr:to>
      <xdr:col>67</xdr:col>
      <xdr:colOff>101600</xdr:colOff>
      <xdr:row>39</xdr:row>
      <xdr:rowOff>134233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125360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8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132373</xdr:rowOff>
    </xdr:from>
    <xdr:to>
      <xdr:col>85</xdr:col>
      <xdr:colOff>127000</xdr:colOff>
      <xdr:row>77</xdr:row>
      <xdr:rowOff>138948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34023"/>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111885</xdr:rowOff>
    </xdr:from>
    <xdr:to>
      <xdr:col>81</xdr:col>
      <xdr:colOff>50800</xdr:colOff>
      <xdr:row>77</xdr:row>
      <xdr:rowOff>132373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13535"/>
          <a:ext cx="8890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102665</xdr:rowOff>
    </xdr:from>
    <xdr:to>
      <xdr:col>76</xdr:col>
      <xdr:colOff>114300</xdr:colOff>
      <xdr:row>77</xdr:row>
      <xdr:rowOff>111885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0431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61443</xdr:rowOff>
    </xdr:from>
    <xdr:to>
      <xdr:col>71</xdr:col>
      <xdr:colOff>177800</xdr:colOff>
      <xdr:row>77</xdr:row>
      <xdr:rowOff>102665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63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88148</xdr:rowOff>
    </xdr:from>
    <xdr:to>
      <xdr:col>85</xdr:col>
      <xdr:colOff>177800</xdr:colOff>
      <xdr:row>78</xdr:row>
      <xdr:rowOff>18298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66575</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6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81573</xdr:rowOff>
    </xdr:from>
    <xdr:to>
      <xdr:col>81</xdr:col>
      <xdr:colOff>101600</xdr:colOff>
      <xdr:row>78</xdr:row>
      <xdr:rowOff>11723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2850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37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61085</xdr:rowOff>
    </xdr:from>
    <xdr:to>
      <xdr:col>76</xdr:col>
      <xdr:colOff>165100</xdr:colOff>
      <xdr:row>77</xdr:row>
      <xdr:rowOff>162685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153812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3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51865</xdr:rowOff>
    </xdr:from>
    <xdr:to>
      <xdr:col>72</xdr:col>
      <xdr:colOff>38100</xdr:colOff>
      <xdr:row>77</xdr:row>
      <xdr:rowOff>153465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169992</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0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10643</xdr:rowOff>
    </xdr:from>
    <xdr:to>
      <xdr:col>67</xdr:col>
      <xdr:colOff>101600</xdr:colOff>
      <xdr:row>77</xdr:row>
      <xdr:rowOff>112243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128770</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100994</xdr:rowOff>
    </xdr:from>
    <xdr:to>
      <xdr:col>85</xdr:col>
      <xdr:colOff>127000</xdr:colOff>
      <xdr:row>98</xdr:row>
      <xdr:rowOff>105290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3094"/>
          <a:ext cx="8382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102239</xdr:rowOff>
    </xdr:from>
    <xdr:to>
      <xdr:col>81</xdr:col>
      <xdr:colOff>50800</xdr:colOff>
      <xdr:row>98</xdr:row>
      <xdr:rowOff>105290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4339"/>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82455</xdr:rowOff>
    </xdr:from>
    <xdr:to>
      <xdr:col>76</xdr:col>
      <xdr:colOff>114300</xdr:colOff>
      <xdr:row>98</xdr:row>
      <xdr:rowOff>102239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84555"/>
          <a:ext cx="889000" cy="1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80428</xdr:rowOff>
    </xdr:from>
    <xdr:to>
      <xdr:col>71</xdr:col>
      <xdr:colOff>177800</xdr:colOff>
      <xdr:row>98</xdr:row>
      <xdr:rowOff>82455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82528"/>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50194</xdr:rowOff>
    </xdr:from>
    <xdr:to>
      <xdr:col>85</xdr:col>
      <xdr:colOff>177800</xdr:colOff>
      <xdr:row>98</xdr:row>
      <xdr:rowOff>151794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54490</xdr:rowOff>
    </xdr:from>
    <xdr:to>
      <xdr:col>81</xdr:col>
      <xdr:colOff>101600</xdr:colOff>
      <xdr:row>98</xdr:row>
      <xdr:rowOff>156090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3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51439</xdr:rowOff>
    </xdr:from>
    <xdr:to>
      <xdr:col>76</xdr:col>
      <xdr:colOff>165100</xdr:colOff>
      <xdr:row>98</xdr:row>
      <xdr:rowOff>153039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169566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2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31655</xdr:rowOff>
    </xdr:from>
    <xdr:to>
      <xdr:col>72</xdr:col>
      <xdr:colOff>38100</xdr:colOff>
      <xdr:row>98</xdr:row>
      <xdr:rowOff>133255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149782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0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29628</xdr:rowOff>
    </xdr:from>
    <xdr:to>
      <xdr:col>67</xdr:col>
      <xdr:colOff>101600</xdr:colOff>
      <xdr:row>98</xdr:row>
      <xdr:rowOff>131228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147755</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42335</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2888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42335</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2888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44317</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86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162985</xdr:rowOff>
    </xdr:from>
    <xdr:to>
      <xdr:col>107</xdr:col>
      <xdr:colOff>101600</xdr:colOff>
      <xdr:row>39</xdr:row>
      <xdr:rowOff>93135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84262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7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164967</xdr:rowOff>
    </xdr:from>
    <xdr:to>
      <xdr:col>98</xdr:col>
      <xdr:colOff>38100</xdr:colOff>
      <xdr:row>39</xdr:row>
      <xdr:rowOff>95117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86244</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129127</xdr:rowOff>
    </xdr:from>
    <xdr:to>
      <xdr:col>116</xdr:col>
      <xdr:colOff>63500</xdr:colOff>
      <xdr:row>58</xdr:row>
      <xdr:rowOff>154807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73227"/>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137376</xdr:rowOff>
    </xdr:from>
    <xdr:to>
      <xdr:col>111</xdr:col>
      <xdr:colOff>177800</xdr:colOff>
      <xdr:row>58</xdr:row>
      <xdr:rowOff>154807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81476"/>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88856</xdr:rowOff>
    </xdr:from>
    <xdr:to>
      <xdr:col>107</xdr:col>
      <xdr:colOff>50800</xdr:colOff>
      <xdr:row>58</xdr:row>
      <xdr:rowOff>137376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32956"/>
          <a:ext cx="8890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88856</xdr:rowOff>
    </xdr:from>
    <xdr:to>
      <xdr:col>102</xdr:col>
      <xdr:colOff>114300</xdr:colOff>
      <xdr:row>58</xdr:row>
      <xdr:rowOff>89389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3295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78327</xdr:rowOff>
    </xdr:from>
    <xdr:to>
      <xdr:col>116</xdr:col>
      <xdr:colOff>114300</xdr:colOff>
      <xdr:row>59</xdr:row>
      <xdr:rowOff>8477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164704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3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104007</xdr:rowOff>
    </xdr:from>
    <xdr:to>
      <xdr:col>112</xdr:col>
      <xdr:colOff>38100</xdr:colOff>
      <xdr:row>59</xdr:row>
      <xdr:rowOff>34157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25284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86576</xdr:rowOff>
    </xdr:from>
    <xdr:to>
      <xdr:col>107</xdr:col>
      <xdr:colOff>101600</xdr:colOff>
      <xdr:row>59</xdr:row>
      <xdr:rowOff>16726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7853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2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38056</xdr:rowOff>
    </xdr:from>
    <xdr:to>
      <xdr:col>102</xdr:col>
      <xdr:colOff>165100</xdr:colOff>
      <xdr:row>58</xdr:row>
      <xdr:rowOff>139656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130783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7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38589</xdr:rowOff>
    </xdr:from>
    <xdr:to>
      <xdr:col>98</xdr:col>
      <xdr:colOff>38100</xdr:colOff>
      <xdr:row>58</xdr:row>
      <xdr:rowOff>140189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131316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43959</xdr:rowOff>
    </xdr:from>
    <xdr:to>
      <xdr:col>116</xdr:col>
      <xdr:colOff>63500</xdr:colOff>
      <xdr:row>75</xdr:row>
      <xdr:rowOff>80081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902709"/>
          <a:ext cx="838200" cy="3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37634</xdr:rowOff>
    </xdr:from>
    <xdr:to>
      <xdr:col>111</xdr:col>
      <xdr:colOff>177800</xdr:colOff>
      <xdr:row>75</xdr:row>
      <xdr:rowOff>43959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896384"/>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6293</xdr:rowOff>
    </xdr:from>
    <xdr:to>
      <xdr:col>107</xdr:col>
      <xdr:colOff>50800</xdr:colOff>
      <xdr:row>75</xdr:row>
      <xdr:rowOff>37634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65043"/>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128689</xdr:rowOff>
    </xdr:from>
    <xdr:to>
      <xdr:col>102</xdr:col>
      <xdr:colOff>114300</xdr:colOff>
      <xdr:row>75</xdr:row>
      <xdr:rowOff>6293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815989"/>
          <a:ext cx="8890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29281</xdr:rowOff>
    </xdr:from>
    <xdr:to>
      <xdr:col>116</xdr:col>
      <xdr:colOff>114300</xdr:colOff>
      <xdr:row>75</xdr:row>
      <xdr:rowOff>130881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52158</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3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164609</xdr:rowOff>
    </xdr:from>
    <xdr:to>
      <xdr:col>112</xdr:col>
      <xdr:colOff>38100</xdr:colOff>
      <xdr:row>75</xdr:row>
      <xdr:rowOff>94759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111286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62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158284</xdr:rowOff>
    </xdr:from>
    <xdr:to>
      <xdr:col>107</xdr:col>
      <xdr:colOff>101600</xdr:colOff>
      <xdr:row>75</xdr:row>
      <xdr:rowOff>88434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104961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6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126943</xdr:rowOff>
    </xdr:from>
    <xdr:to>
      <xdr:col>102</xdr:col>
      <xdr:colOff>165100</xdr:colOff>
      <xdr:row>75</xdr:row>
      <xdr:rowOff>57093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73620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5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77889</xdr:rowOff>
    </xdr:from>
    <xdr:to>
      <xdr:col>98</xdr:col>
      <xdr:colOff>38100</xdr:colOff>
      <xdr:row>75</xdr:row>
      <xdr:rowOff>8039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24566</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5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133,753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a:t>
          </a:r>
          <a:r>
            <a:rPr kumimoji="1" lang="en-US" altLang="ja-JP" sz="1300">
              <a:latin typeface="ＭＳ Ｐゴシック" panose="020B0600070205080204" pitchFamily="50" charset="-128"/>
              <a:ea typeface="ＭＳ Ｐゴシック" panose="020B0600070205080204" pitchFamily="50" charset="-128"/>
            </a:rPr>
            <a:t>65,668</a:t>
          </a:r>
          <a:r>
            <a:rPr kumimoji="1" lang="ja-JP" altLang="en-US" sz="1300">
              <a:latin typeface="ＭＳ Ｐゴシック" panose="020B0600070205080204" pitchFamily="50" charset="-128"/>
              <a:ea typeface="ＭＳ Ｐゴシック" panose="020B0600070205080204" pitchFamily="50" charset="-128"/>
            </a:rPr>
            <a:t>円高い状況となっている。これは、村の看板政策である子ども医療費や保育料の完全無料化に重点的に予算配分を行っている結果である。繰出金についても、住民一人当たり</a:t>
          </a:r>
          <a:r>
            <a:rPr kumimoji="1" lang="en-US" altLang="ja-JP" sz="1300">
              <a:latin typeface="ＭＳ Ｐゴシック" panose="020B0600070205080204" pitchFamily="50" charset="-128"/>
              <a:ea typeface="ＭＳ Ｐゴシック" panose="020B0600070205080204" pitchFamily="50" charset="-128"/>
            </a:rPr>
            <a:t>170,648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a:t>
          </a:r>
          <a:r>
            <a:rPr kumimoji="1" lang="en-US" altLang="ja-JP" sz="1300">
              <a:latin typeface="ＭＳ Ｐゴシック" panose="020B0600070205080204" pitchFamily="50" charset="-128"/>
              <a:ea typeface="ＭＳ Ｐゴシック" panose="020B0600070205080204" pitchFamily="50" charset="-128"/>
            </a:rPr>
            <a:t>60,285</a:t>
          </a:r>
          <a:r>
            <a:rPr kumimoji="1" lang="ja-JP" altLang="en-US" sz="1300">
              <a:latin typeface="ＭＳ Ｐゴシック" panose="020B0600070205080204" pitchFamily="50" charset="-128"/>
              <a:ea typeface="ＭＳ Ｐゴシック" panose="020B0600070205080204" pitchFamily="50" charset="-128"/>
            </a:rPr>
            <a:t>円高い状況となっている。これは、集落が点在しているという地理的要因により、上下水道施設が複数個所必要となり、その建設に要した地方債の償還財源としての繰出金が大きなウェイトを占め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108001</xdr:rowOff>
    </xdr:from>
    <xdr:to>
      <xdr:col>24</xdr:col>
      <xdr:colOff>63500</xdr:colOff>
      <xdr:row>36</xdr:row>
      <xdr:rowOff>59290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08751"/>
          <a:ext cx="8382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52184</xdr:rowOff>
    </xdr:from>
    <xdr:to>
      <xdr:col>19</xdr:col>
      <xdr:colOff>177800</xdr:colOff>
      <xdr:row>36</xdr:row>
      <xdr:rowOff>59290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24384"/>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52184</xdr:rowOff>
    </xdr:from>
    <xdr:to>
      <xdr:col>15</xdr:col>
      <xdr:colOff>50800</xdr:colOff>
      <xdr:row>36</xdr:row>
      <xdr:rowOff>64281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24384"/>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15418</xdr:rowOff>
    </xdr:from>
    <xdr:to>
      <xdr:col>10</xdr:col>
      <xdr:colOff>114300</xdr:colOff>
      <xdr:row>36</xdr:row>
      <xdr:rowOff>64281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87618"/>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57201</xdr:rowOff>
    </xdr:from>
    <xdr:to>
      <xdr:col>24</xdr:col>
      <xdr:colOff>114300</xdr:colOff>
      <xdr:row>35</xdr:row>
      <xdr:rowOff>158801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80078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8490</xdr:rowOff>
    </xdr:from>
    <xdr:to>
      <xdr:col>20</xdr:col>
      <xdr:colOff>38100</xdr:colOff>
      <xdr:row>36</xdr:row>
      <xdr:rowOff>110090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126617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1384</xdr:rowOff>
    </xdr:from>
    <xdr:to>
      <xdr:col>15</xdr:col>
      <xdr:colOff>101600</xdr:colOff>
      <xdr:row>36</xdr:row>
      <xdr:rowOff>102984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119511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13481</xdr:rowOff>
    </xdr:from>
    <xdr:to>
      <xdr:col>10</xdr:col>
      <xdr:colOff>165100</xdr:colOff>
      <xdr:row>36</xdr:row>
      <xdr:rowOff>115081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131608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136068</xdr:rowOff>
    </xdr:from>
    <xdr:to>
      <xdr:col>6</xdr:col>
      <xdr:colOff>38100</xdr:colOff>
      <xdr:row>36</xdr:row>
      <xdr:rowOff>66218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82745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81653</xdr:rowOff>
    </xdr:from>
    <xdr:to>
      <xdr:col>24</xdr:col>
      <xdr:colOff>63500</xdr:colOff>
      <xdr:row>58</xdr:row>
      <xdr:rowOff>87003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25753"/>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68930</xdr:rowOff>
    </xdr:from>
    <xdr:to>
      <xdr:col>19</xdr:col>
      <xdr:colOff>177800</xdr:colOff>
      <xdr:row>58</xdr:row>
      <xdr:rowOff>81653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13030"/>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35490</xdr:rowOff>
    </xdr:from>
    <xdr:to>
      <xdr:col>15</xdr:col>
      <xdr:colOff>50800</xdr:colOff>
      <xdr:row>58</xdr:row>
      <xdr:rowOff>68930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79590"/>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35490</xdr:rowOff>
    </xdr:from>
    <xdr:to>
      <xdr:col>10</xdr:col>
      <xdr:colOff>114300</xdr:colOff>
      <xdr:row>58</xdr:row>
      <xdr:rowOff>71709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9590"/>
          <a:ext cx="8890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36203</xdr:rowOff>
    </xdr:from>
    <xdr:to>
      <xdr:col>24</xdr:col>
      <xdr:colOff>114300</xdr:colOff>
      <xdr:row>58</xdr:row>
      <xdr:rowOff>137803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167030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30853</xdr:rowOff>
    </xdr:from>
    <xdr:to>
      <xdr:col>20</xdr:col>
      <xdr:colOff>38100</xdr:colOff>
      <xdr:row>58</xdr:row>
      <xdr:rowOff>132453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148980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18130</xdr:rowOff>
    </xdr:from>
    <xdr:to>
      <xdr:col>15</xdr:col>
      <xdr:colOff>101600</xdr:colOff>
      <xdr:row>58</xdr:row>
      <xdr:rowOff>119730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136257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3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156140</xdr:rowOff>
    </xdr:from>
    <xdr:to>
      <xdr:col>10</xdr:col>
      <xdr:colOff>165100</xdr:colOff>
      <xdr:row>58</xdr:row>
      <xdr:rowOff>86290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102817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0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20909</xdr:rowOff>
    </xdr:from>
    <xdr:to>
      <xdr:col>6</xdr:col>
      <xdr:colOff>38100</xdr:colOff>
      <xdr:row>58</xdr:row>
      <xdr:rowOff>122509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139036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4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55888</xdr:rowOff>
    </xdr:from>
    <xdr:to>
      <xdr:col>24</xdr:col>
      <xdr:colOff>63500</xdr:colOff>
      <xdr:row>77</xdr:row>
      <xdr:rowOff>61099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7538"/>
          <a:ext cx="838200" cy="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44962</xdr:rowOff>
    </xdr:from>
    <xdr:to>
      <xdr:col>19</xdr:col>
      <xdr:colOff>177800</xdr:colOff>
      <xdr:row>77</xdr:row>
      <xdr:rowOff>61099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46612"/>
          <a:ext cx="889000" cy="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44962</xdr:rowOff>
    </xdr:from>
    <xdr:to>
      <xdr:col>15</xdr:col>
      <xdr:colOff>50800</xdr:colOff>
      <xdr:row>77</xdr:row>
      <xdr:rowOff>64343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46612"/>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64343</xdr:rowOff>
    </xdr:from>
    <xdr:to>
      <xdr:col>10</xdr:col>
      <xdr:colOff>114300</xdr:colOff>
      <xdr:row>77</xdr:row>
      <xdr:rowOff>106040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65993"/>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5088</xdr:rowOff>
    </xdr:from>
    <xdr:to>
      <xdr:col>24</xdr:col>
      <xdr:colOff>114300</xdr:colOff>
      <xdr:row>77</xdr:row>
      <xdr:rowOff>106688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10299</xdr:rowOff>
    </xdr:from>
    <xdr:to>
      <xdr:col>20</xdr:col>
      <xdr:colOff>38100</xdr:colOff>
      <xdr:row>77</xdr:row>
      <xdr:rowOff>111899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128426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8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165612</xdr:rowOff>
    </xdr:from>
    <xdr:to>
      <xdr:col>15</xdr:col>
      <xdr:colOff>101600</xdr:colOff>
      <xdr:row>77</xdr:row>
      <xdr:rowOff>95762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112289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7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13543</xdr:rowOff>
    </xdr:from>
    <xdr:to>
      <xdr:col>10</xdr:col>
      <xdr:colOff>165100</xdr:colOff>
      <xdr:row>77</xdr:row>
      <xdr:rowOff>115143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131670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9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55240</xdr:rowOff>
    </xdr:from>
    <xdr:to>
      <xdr:col>6</xdr:col>
      <xdr:colOff>38100</xdr:colOff>
      <xdr:row>77</xdr:row>
      <xdr:rowOff>156840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147967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4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45605</xdr:rowOff>
    </xdr:from>
    <xdr:to>
      <xdr:col>24</xdr:col>
      <xdr:colOff>63500</xdr:colOff>
      <xdr:row>97</xdr:row>
      <xdr:rowOff>60595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76255"/>
          <a:ext cx="8382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45605</xdr:rowOff>
    </xdr:from>
    <xdr:to>
      <xdr:col>19</xdr:col>
      <xdr:colOff>177800</xdr:colOff>
      <xdr:row>97</xdr:row>
      <xdr:rowOff>79274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6255"/>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58951</xdr:rowOff>
    </xdr:from>
    <xdr:to>
      <xdr:col>15</xdr:col>
      <xdr:colOff>50800</xdr:colOff>
      <xdr:row>97</xdr:row>
      <xdr:rowOff>79274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89601"/>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101282</xdr:rowOff>
    </xdr:from>
    <xdr:to>
      <xdr:col>10</xdr:col>
      <xdr:colOff>114300</xdr:colOff>
      <xdr:row>97</xdr:row>
      <xdr:rowOff>58951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60482"/>
          <a:ext cx="889000" cy="1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9795</xdr:rowOff>
    </xdr:from>
    <xdr:to>
      <xdr:col>24</xdr:col>
      <xdr:colOff>114300</xdr:colOff>
      <xdr:row>97</xdr:row>
      <xdr:rowOff>111395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32672</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166255</xdr:rowOff>
    </xdr:from>
    <xdr:to>
      <xdr:col>20</xdr:col>
      <xdr:colOff>38100</xdr:colOff>
      <xdr:row>97</xdr:row>
      <xdr:rowOff>96405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112932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0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28474</xdr:rowOff>
    </xdr:from>
    <xdr:to>
      <xdr:col>15</xdr:col>
      <xdr:colOff>101600</xdr:colOff>
      <xdr:row>97</xdr:row>
      <xdr:rowOff>130074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121201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75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8151</xdr:rowOff>
    </xdr:from>
    <xdr:to>
      <xdr:col>10</xdr:col>
      <xdr:colOff>165100</xdr:colOff>
      <xdr:row>97</xdr:row>
      <xdr:rowOff>109751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126278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1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50482</xdr:rowOff>
    </xdr:from>
    <xdr:to>
      <xdr:col>6</xdr:col>
      <xdr:colOff>38100</xdr:colOff>
      <xdr:row>96</xdr:row>
      <xdr:rowOff>152082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168609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28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39751</xdr:rowOff>
    </xdr:from>
    <xdr:to>
      <xdr:col>55</xdr:col>
      <xdr:colOff>0</xdr:colOff>
      <xdr:row>39</xdr:row>
      <xdr:rowOff>39751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63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39751</xdr:rowOff>
    </xdr:from>
    <xdr:to>
      <xdr:col>50</xdr:col>
      <xdr:colOff>114300</xdr:colOff>
      <xdr:row>39</xdr:row>
      <xdr:rowOff>39751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63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39751</xdr:rowOff>
    </xdr:from>
    <xdr:to>
      <xdr:col>45</xdr:col>
      <xdr:colOff>177800</xdr:colOff>
      <xdr:row>39</xdr:row>
      <xdr:rowOff>39878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630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39878</xdr:rowOff>
    </xdr:from>
    <xdr:to>
      <xdr:col>41</xdr:col>
      <xdr:colOff>50800</xdr:colOff>
      <xdr:row>39</xdr:row>
      <xdr:rowOff>40005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642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160401</xdr:rowOff>
    </xdr:from>
    <xdr:to>
      <xdr:col>55</xdr:col>
      <xdr:colOff>50800</xdr:colOff>
      <xdr:row>39</xdr:row>
      <xdr:rowOff>90551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75328</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04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160401</xdr:rowOff>
    </xdr:from>
    <xdr:to>
      <xdr:col>50</xdr:col>
      <xdr:colOff>165100</xdr:colOff>
      <xdr:row>39</xdr:row>
      <xdr:rowOff>90551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81678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160401</xdr:rowOff>
    </xdr:from>
    <xdr:to>
      <xdr:col>46</xdr:col>
      <xdr:colOff>38100</xdr:colOff>
      <xdr:row>39</xdr:row>
      <xdr:rowOff>90551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81678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160528</xdr:rowOff>
    </xdr:from>
    <xdr:to>
      <xdr:col>41</xdr:col>
      <xdr:colOff>101600</xdr:colOff>
      <xdr:row>39</xdr:row>
      <xdr:rowOff>90678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81805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160655</xdr:rowOff>
    </xdr:from>
    <xdr:to>
      <xdr:col>36</xdr:col>
      <xdr:colOff>165100</xdr:colOff>
      <xdr:row>39</xdr:row>
      <xdr:rowOff>90805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81932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32714</xdr:rowOff>
    </xdr:from>
    <xdr:to>
      <xdr:col>55</xdr:col>
      <xdr:colOff>0</xdr:colOff>
      <xdr:row>58</xdr:row>
      <xdr:rowOff>38302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6814"/>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38302</xdr:rowOff>
    </xdr:from>
    <xdr:to>
      <xdr:col>50</xdr:col>
      <xdr:colOff>114300</xdr:colOff>
      <xdr:row>58</xdr:row>
      <xdr:rowOff>54385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82402"/>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163355</xdr:rowOff>
    </xdr:from>
    <xdr:to>
      <xdr:col>45</xdr:col>
      <xdr:colOff>177800</xdr:colOff>
      <xdr:row>58</xdr:row>
      <xdr:rowOff>54385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36005"/>
          <a:ext cx="889000" cy="6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163355</xdr:rowOff>
    </xdr:from>
    <xdr:to>
      <xdr:col>41</xdr:col>
      <xdr:colOff>50800</xdr:colOff>
      <xdr:row>58</xdr:row>
      <xdr:rowOff>40771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36005"/>
          <a:ext cx="889000" cy="4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153364</xdr:rowOff>
    </xdr:from>
    <xdr:to>
      <xdr:col>55</xdr:col>
      <xdr:colOff>50800</xdr:colOff>
      <xdr:row>58</xdr:row>
      <xdr:rowOff>83514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131791</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158952</xdr:rowOff>
    </xdr:from>
    <xdr:to>
      <xdr:col>50</xdr:col>
      <xdr:colOff>165100</xdr:colOff>
      <xdr:row>58</xdr:row>
      <xdr:rowOff>89102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80229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3585</xdr:rowOff>
    </xdr:from>
    <xdr:to>
      <xdr:col>46</xdr:col>
      <xdr:colOff>38100</xdr:colOff>
      <xdr:row>58</xdr:row>
      <xdr:rowOff>105185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96312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112555</xdr:rowOff>
    </xdr:from>
    <xdr:to>
      <xdr:col>41</xdr:col>
      <xdr:colOff>101600</xdr:colOff>
      <xdr:row>58</xdr:row>
      <xdr:rowOff>42705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59232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6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161421</xdr:rowOff>
    </xdr:from>
    <xdr:to>
      <xdr:col>36</xdr:col>
      <xdr:colOff>165100</xdr:colOff>
      <xdr:row>58</xdr:row>
      <xdr:rowOff>91571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82698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2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87047</xdr:rowOff>
    </xdr:from>
    <xdr:to>
      <xdr:col>54</xdr:col>
      <xdr:colOff>189865</xdr:colOff>
      <xdr:row>78</xdr:row>
      <xdr:rowOff>137883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602897"/>
          <a:ext cx="1270" cy="90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141710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137883</xdr:rowOff>
    </xdr:from>
    <xdr:to>
      <xdr:col>55</xdr:col>
      <xdr:colOff>88900</xdr:colOff>
      <xdr:row>78</xdr:row>
      <xdr:rowOff>137883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33724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37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87047</xdr:rowOff>
    </xdr:from>
    <xdr:to>
      <xdr:col>55</xdr:col>
      <xdr:colOff>88900</xdr:colOff>
      <xdr:row>73</xdr:row>
      <xdr:rowOff>87047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6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43035</xdr:rowOff>
    </xdr:from>
    <xdr:to>
      <xdr:col>55</xdr:col>
      <xdr:colOff>0</xdr:colOff>
      <xdr:row>76</xdr:row>
      <xdr:rowOff>147509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215985"/>
          <a:ext cx="838200" cy="9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118961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2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140534</xdr:rowOff>
    </xdr:from>
    <xdr:to>
      <xdr:col>55</xdr:col>
      <xdr:colOff>50800</xdr:colOff>
      <xdr:row>78</xdr:row>
      <xdr:rowOff>70684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43035</xdr:rowOff>
    </xdr:from>
    <xdr:to>
      <xdr:col>50</xdr:col>
      <xdr:colOff>114300</xdr:colOff>
      <xdr:row>73</xdr:row>
      <xdr:rowOff>135407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215985"/>
          <a:ext cx="889000" cy="4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146089</xdr:rowOff>
    </xdr:from>
    <xdr:to>
      <xdr:col>50</xdr:col>
      <xdr:colOff>165100</xdr:colOff>
      <xdr:row>78</xdr:row>
      <xdr:rowOff>76239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99160</xdr:rowOff>
    </xdr:from>
    <xdr:to>
      <xdr:col>45</xdr:col>
      <xdr:colOff>177800</xdr:colOff>
      <xdr:row>73</xdr:row>
      <xdr:rowOff>135407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615010"/>
          <a:ext cx="889000" cy="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153236</xdr:rowOff>
    </xdr:from>
    <xdr:to>
      <xdr:col>46</xdr:col>
      <xdr:colOff>38100</xdr:colOff>
      <xdr:row>78</xdr:row>
      <xdr:rowOff>83386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74513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99160</xdr:rowOff>
    </xdr:from>
    <xdr:to>
      <xdr:col>41</xdr:col>
      <xdr:colOff>50800</xdr:colOff>
      <xdr:row>76</xdr:row>
      <xdr:rowOff>39813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615010"/>
          <a:ext cx="889000" cy="4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156094</xdr:rowOff>
    </xdr:from>
    <xdr:to>
      <xdr:col>41</xdr:col>
      <xdr:colOff>101600</xdr:colOff>
      <xdr:row>78</xdr:row>
      <xdr:rowOff>86244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77371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96709</xdr:rowOff>
    </xdr:from>
    <xdr:to>
      <xdr:col>55</xdr:col>
      <xdr:colOff>50800</xdr:colOff>
      <xdr:row>77</xdr:row>
      <xdr:rowOff>26859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119586</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7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163685</xdr:rowOff>
    </xdr:from>
    <xdr:to>
      <xdr:col>50</xdr:col>
      <xdr:colOff>165100</xdr:colOff>
      <xdr:row>71</xdr:row>
      <xdr:rowOff>93835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1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110362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19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84607</xdr:rowOff>
    </xdr:from>
    <xdr:to>
      <xdr:col>46</xdr:col>
      <xdr:colOff>38100</xdr:colOff>
      <xdr:row>74</xdr:row>
      <xdr:rowOff>14757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31284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37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48360</xdr:rowOff>
    </xdr:from>
    <xdr:to>
      <xdr:col>41</xdr:col>
      <xdr:colOff>101600</xdr:colOff>
      <xdr:row>73</xdr:row>
      <xdr:rowOff>149960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5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166487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33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160463</xdr:rowOff>
    </xdr:from>
    <xdr:to>
      <xdr:col>36</xdr:col>
      <xdr:colOff>165100</xdr:colOff>
      <xdr:row>76</xdr:row>
      <xdr:rowOff>90613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107140</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79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84080</xdr:rowOff>
    </xdr:from>
    <xdr:to>
      <xdr:col>55</xdr:col>
      <xdr:colOff>0</xdr:colOff>
      <xdr:row>98</xdr:row>
      <xdr:rowOff>88764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86180"/>
          <a:ext cx="838200" cy="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138083</xdr:rowOff>
    </xdr:from>
    <xdr:to>
      <xdr:col>50</xdr:col>
      <xdr:colOff>114300</xdr:colOff>
      <xdr:row>98</xdr:row>
      <xdr:rowOff>84080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68733"/>
          <a:ext cx="889000" cy="1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138083</xdr:rowOff>
    </xdr:from>
    <xdr:to>
      <xdr:col>45</xdr:col>
      <xdr:colOff>177800</xdr:colOff>
      <xdr:row>98</xdr:row>
      <xdr:rowOff>33451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68733"/>
          <a:ext cx="889000" cy="6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33451</xdr:rowOff>
    </xdr:from>
    <xdr:to>
      <xdr:col>41</xdr:col>
      <xdr:colOff>50800</xdr:colOff>
      <xdr:row>98</xdr:row>
      <xdr:rowOff>116351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35551"/>
          <a:ext cx="8890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37964</xdr:rowOff>
    </xdr:from>
    <xdr:to>
      <xdr:col>55</xdr:col>
      <xdr:colOff>50800</xdr:colOff>
      <xdr:row>98</xdr:row>
      <xdr:rowOff>139564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16391</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1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33280</xdr:rowOff>
    </xdr:from>
    <xdr:to>
      <xdr:col>50</xdr:col>
      <xdr:colOff>165100</xdr:colOff>
      <xdr:row>98</xdr:row>
      <xdr:rowOff>134880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126007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2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87283</xdr:rowOff>
    </xdr:from>
    <xdr:to>
      <xdr:col>46</xdr:col>
      <xdr:colOff>38100</xdr:colOff>
      <xdr:row>98</xdr:row>
      <xdr:rowOff>17433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33960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4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154101</xdr:rowOff>
    </xdr:from>
    <xdr:to>
      <xdr:col>41</xdr:col>
      <xdr:colOff>101600</xdr:colOff>
      <xdr:row>98</xdr:row>
      <xdr:rowOff>84251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75378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87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65551</xdr:rowOff>
    </xdr:from>
    <xdr:to>
      <xdr:col>36</xdr:col>
      <xdr:colOff>165100</xdr:colOff>
      <xdr:row>98</xdr:row>
      <xdr:rowOff>167151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158278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107831</xdr:rowOff>
    </xdr:from>
    <xdr:to>
      <xdr:col>85</xdr:col>
      <xdr:colOff>127000</xdr:colOff>
      <xdr:row>38</xdr:row>
      <xdr:rowOff>110066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622931"/>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107831</xdr:rowOff>
    </xdr:from>
    <xdr:to>
      <xdr:col>81</xdr:col>
      <xdr:colOff>50800</xdr:colOff>
      <xdr:row>38</xdr:row>
      <xdr:rowOff>125378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2293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125378</xdr:rowOff>
    </xdr:from>
    <xdr:to>
      <xdr:col>76</xdr:col>
      <xdr:colOff>114300</xdr:colOff>
      <xdr:row>38</xdr:row>
      <xdr:rowOff>128127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40478"/>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127424</xdr:rowOff>
    </xdr:from>
    <xdr:to>
      <xdr:col>71</xdr:col>
      <xdr:colOff>177800</xdr:colOff>
      <xdr:row>38</xdr:row>
      <xdr:rowOff>128127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642524"/>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59266</xdr:rowOff>
    </xdr:from>
    <xdr:to>
      <xdr:col>85</xdr:col>
      <xdr:colOff>177800</xdr:colOff>
      <xdr:row>38</xdr:row>
      <xdr:rowOff>160866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18643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57031</xdr:rowOff>
    </xdr:from>
    <xdr:to>
      <xdr:col>81</xdr:col>
      <xdr:colOff>101600</xdr:colOff>
      <xdr:row>38</xdr:row>
      <xdr:rowOff>158631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74578</xdr:rowOff>
    </xdr:from>
    <xdr:to>
      <xdr:col>76</xdr:col>
      <xdr:colOff>165100</xdr:colOff>
      <xdr:row>39</xdr:row>
      <xdr:rowOff>4728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167305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8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77327</xdr:rowOff>
    </xdr:from>
    <xdr:to>
      <xdr:col>72</xdr:col>
      <xdr:colOff>38100</xdr:colOff>
      <xdr:row>39</xdr:row>
      <xdr:rowOff>7477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170054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8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76624</xdr:rowOff>
    </xdr:from>
    <xdr:to>
      <xdr:col>67</xdr:col>
      <xdr:colOff>101600</xdr:colOff>
      <xdr:row>39</xdr:row>
      <xdr:rowOff>6774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169351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49945</xdr:rowOff>
    </xdr:from>
    <xdr:to>
      <xdr:col>85</xdr:col>
      <xdr:colOff>127000</xdr:colOff>
      <xdr:row>57</xdr:row>
      <xdr:rowOff>54435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22595"/>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54435</xdr:rowOff>
    </xdr:from>
    <xdr:to>
      <xdr:col>81</xdr:col>
      <xdr:colOff>50800</xdr:colOff>
      <xdr:row>57</xdr:row>
      <xdr:rowOff>72242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27085"/>
          <a:ext cx="8890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46506</xdr:rowOff>
    </xdr:from>
    <xdr:to>
      <xdr:col>76</xdr:col>
      <xdr:colOff>114300</xdr:colOff>
      <xdr:row>57</xdr:row>
      <xdr:rowOff>72242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19156"/>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87543</xdr:rowOff>
    </xdr:from>
    <xdr:to>
      <xdr:col>71</xdr:col>
      <xdr:colOff>177800</xdr:colOff>
      <xdr:row>57</xdr:row>
      <xdr:rowOff>46506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517293"/>
          <a:ext cx="889000" cy="30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170595</xdr:rowOff>
    </xdr:from>
    <xdr:to>
      <xdr:col>85</xdr:col>
      <xdr:colOff>177800</xdr:colOff>
      <xdr:row>57</xdr:row>
      <xdr:rowOff>100745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149022</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5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3635</xdr:rowOff>
    </xdr:from>
    <xdr:to>
      <xdr:col>81</xdr:col>
      <xdr:colOff>101600</xdr:colOff>
      <xdr:row>57</xdr:row>
      <xdr:rowOff>105235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7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96362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86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21442</xdr:rowOff>
    </xdr:from>
    <xdr:to>
      <xdr:col>76</xdr:col>
      <xdr:colOff>165100</xdr:colOff>
      <xdr:row>57</xdr:row>
      <xdr:rowOff>123042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114169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88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167156</xdr:rowOff>
    </xdr:from>
    <xdr:to>
      <xdr:col>72</xdr:col>
      <xdr:colOff>38100</xdr:colOff>
      <xdr:row>57</xdr:row>
      <xdr:rowOff>97306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88433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86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36743</xdr:rowOff>
    </xdr:from>
    <xdr:to>
      <xdr:col>67</xdr:col>
      <xdr:colOff>101600</xdr:colOff>
      <xdr:row>55</xdr:row>
      <xdr:rowOff>138343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154870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2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98123</xdr:rowOff>
    </xdr:from>
    <xdr:to>
      <xdr:col>85</xdr:col>
      <xdr:colOff>127000</xdr:colOff>
      <xdr:row>79</xdr:row>
      <xdr:rowOff>98368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2673"/>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98123</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42673"/>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97472</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2022"/>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83432</xdr:rowOff>
    </xdr:from>
    <xdr:to>
      <xdr:col>71</xdr:col>
      <xdr:colOff>177800</xdr:colOff>
      <xdr:row>79</xdr:row>
      <xdr:rowOff>97472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27982"/>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47568</xdr:rowOff>
    </xdr:from>
    <xdr:to>
      <xdr:col>85</xdr:col>
      <xdr:colOff>177800</xdr:colOff>
      <xdr:row>79</xdr:row>
      <xdr:rowOff>149168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47323</xdr:rowOff>
    </xdr:from>
    <xdr:to>
      <xdr:col>81</xdr:col>
      <xdr:colOff>101600</xdr:colOff>
      <xdr:row>79</xdr:row>
      <xdr:rowOff>148923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140050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84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46672</xdr:rowOff>
    </xdr:from>
    <xdr:to>
      <xdr:col>72</xdr:col>
      <xdr:colOff>38100</xdr:colOff>
      <xdr:row>79</xdr:row>
      <xdr:rowOff>148272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139399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8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32632</xdr:rowOff>
    </xdr:from>
    <xdr:to>
      <xdr:col>67</xdr:col>
      <xdr:colOff>101600</xdr:colOff>
      <xdr:row>79</xdr:row>
      <xdr:rowOff>134232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125359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6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132373</xdr:rowOff>
    </xdr:from>
    <xdr:to>
      <xdr:col>85</xdr:col>
      <xdr:colOff>127000</xdr:colOff>
      <xdr:row>97</xdr:row>
      <xdr:rowOff>138948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63023"/>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111885</xdr:rowOff>
    </xdr:from>
    <xdr:to>
      <xdr:col>81</xdr:col>
      <xdr:colOff>50800</xdr:colOff>
      <xdr:row>97</xdr:row>
      <xdr:rowOff>132373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42535"/>
          <a:ext cx="8890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102665</xdr:rowOff>
    </xdr:from>
    <xdr:to>
      <xdr:col>76</xdr:col>
      <xdr:colOff>114300</xdr:colOff>
      <xdr:row>97</xdr:row>
      <xdr:rowOff>111885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3331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61443</xdr:rowOff>
    </xdr:from>
    <xdr:to>
      <xdr:col>71</xdr:col>
      <xdr:colOff>177800</xdr:colOff>
      <xdr:row>97</xdr:row>
      <xdr:rowOff>102665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92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88148</xdr:rowOff>
    </xdr:from>
    <xdr:to>
      <xdr:col>85</xdr:col>
      <xdr:colOff>177800</xdr:colOff>
      <xdr:row>98</xdr:row>
      <xdr:rowOff>18298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66575</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9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81573</xdr:rowOff>
    </xdr:from>
    <xdr:to>
      <xdr:col>81</xdr:col>
      <xdr:colOff>101600</xdr:colOff>
      <xdr:row>98</xdr:row>
      <xdr:rowOff>11723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2850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80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61085</xdr:rowOff>
    </xdr:from>
    <xdr:to>
      <xdr:col>76</xdr:col>
      <xdr:colOff>165100</xdr:colOff>
      <xdr:row>97</xdr:row>
      <xdr:rowOff>162685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153812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78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51865</xdr:rowOff>
    </xdr:from>
    <xdr:to>
      <xdr:col>72</xdr:col>
      <xdr:colOff>38100</xdr:colOff>
      <xdr:row>97</xdr:row>
      <xdr:rowOff>153465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169992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45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10643</xdr:rowOff>
    </xdr:from>
    <xdr:to>
      <xdr:col>67</xdr:col>
      <xdr:colOff>101600</xdr:colOff>
      <xdr:row>97</xdr:row>
      <xdr:rowOff>112243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128770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41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商工費は子育て定住エコタウン整備事業の終了に伴い、住民一人当たり</a:t>
          </a:r>
          <a:r>
            <a:rPr kumimoji="1" lang="en-US" altLang="ja-JP" sz="1300">
              <a:latin typeface="ＭＳ Ｐゴシック" panose="020B0600070205080204" pitchFamily="50" charset="-128"/>
              <a:ea typeface="ＭＳ Ｐゴシック" panose="020B0600070205080204" pitchFamily="50" charset="-128"/>
            </a:rPr>
            <a:t>146,584</a:t>
          </a:r>
          <a:r>
            <a:rPr kumimoji="1" lang="ja-JP" altLang="en-US" sz="1300">
              <a:latin typeface="ＭＳ Ｐゴシック" panose="020B0600070205080204" pitchFamily="50" charset="-128"/>
              <a:ea typeface="ＭＳ Ｐゴシック" panose="020B0600070205080204" pitchFamily="50" charset="-128"/>
            </a:rPr>
            <a:t>円と昨年度より大幅に減少したが、類似団体と比較して一人当たり</a:t>
          </a:r>
          <a:r>
            <a:rPr kumimoji="1" lang="en-US" altLang="ja-JP" sz="1300">
              <a:latin typeface="ＭＳ Ｐゴシック" panose="020B0600070205080204" pitchFamily="50" charset="-128"/>
              <a:ea typeface="ＭＳ Ｐゴシック" panose="020B0600070205080204" pitchFamily="50" charset="-128"/>
            </a:rPr>
            <a:t>94,171</a:t>
          </a:r>
          <a:r>
            <a:rPr kumimoji="1" lang="ja-JP" altLang="en-US" sz="1300">
              <a:latin typeface="ＭＳ Ｐゴシック" panose="020B0600070205080204" pitchFamily="50" charset="-128"/>
              <a:ea typeface="ＭＳ Ｐゴシック" panose="020B0600070205080204" pitchFamily="50" charset="-128"/>
            </a:rPr>
            <a:t>円高い状況となっている。これは、観光施設の改修事業や維持管理経費、指定管理料制度導入に基づく指定管理料が大きな要因となっている。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年度にかけて旧小・中学校改修、水陸両用バスの導入や子育て定住エコタウン整備事業など大型事業があったため、</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年連続で実質単年度収支は赤字となっているが、財政調整基金の取崩しにより実質収支は黒字となっている。Ｒ</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～Ｒ</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に予定している庁舎移転事業により更なる残高の減少が予想されるが、以降は大規模事業の終了、行財政改革の実施により実質単年度収支の黒字化を目指す。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特別会計については、一般会計からの繰り入れにより黒字を維持しており、近年の連結実質黒字額は標準財政規模比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程度で推移している。今後は、大型事業の借入金の償還が始まるため、黒字額は減少傾向にあると思われる。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0418;&#12305;/&#12304;H26.4&#12363;&#12425;&#20351;&#29992;&#65288;&#36001;&#25919;A&#65289;&#12305;/01-1&#30476;&#35519;&#26619;&#12539;&#22577;&#21578;&#38306;&#20418;&#12304;&#24066;&#30010;&#26449;&#35506;&#12305;/10&#36001;&#25919;&#29366;&#27841;&#36039;&#26009;&#38598;/R01&#24180;&#27770;&#31639;&#20998;/2021.9&#26376;&#25552;&#20986;&#20998;/&#12304;&#12471;&#12473;&#12486;&#12512;&#12424;&#12426;DLL&#12305;&#12304;&#36001;&#25919;&#29366;&#27841;&#36039;&#26009;&#38598;&#12305;_023434_&#35199;&#30446;&#23627;&#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V51">
            <v>3.4</v>
          </cell>
        </row>
        <row r="53">
          <cell r="BP53">
            <v>64.5</v>
          </cell>
          <cell r="BX53">
            <v>63.3</v>
          </cell>
          <cell r="CF53">
            <v>63.3</v>
          </cell>
          <cell r="CN53">
            <v>64.7</v>
          </cell>
          <cell r="CV53">
            <v>66.599999999999994</v>
          </cell>
        </row>
        <row r="55">
          <cell r="AN55" t="str">
            <v>類似団体内平均値</v>
          </cell>
          <cell r="BP55">
            <v>0</v>
          </cell>
          <cell r="BX55">
            <v>0</v>
          </cell>
          <cell r="CF55">
            <v>0</v>
          </cell>
          <cell r="CN55">
            <v>0</v>
          </cell>
          <cell r="CV55">
            <v>0</v>
          </cell>
        </row>
        <row r="57">
          <cell r="BP57">
            <v>54.2</v>
          </cell>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cell r="CV73">
            <v>3.4</v>
          </cell>
        </row>
        <row r="75">
          <cell r="BP75">
            <v>11.5</v>
          </cell>
          <cell r="BX75">
            <v>12</v>
          </cell>
          <cell r="CF75">
            <v>12</v>
          </cell>
          <cell r="CN75">
            <v>12.1</v>
          </cell>
          <cell r="CV75">
            <v>11.9</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9"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2032501</v>
      </c>
      <c r="BO4" s="393"/>
      <c r="BP4" s="393"/>
      <c r="BQ4" s="393"/>
      <c r="BR4" s="393"/>
      <c r="BS4" s="393"/>
      <c r="BT4" s="393"/>
      <c r="BU4" s="394"/>
      <c r="BV4" s="392">
        <v>2656093</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6.6</v>
      </c>
      <c r="CU4" s="399"/>
      <c r="CV4" s="399"/>
      <c r="CW4" s="399"/>
      <c r="CX4" s="399"/>
      <c r="CY4" s="399"/>
      <c r="CZ4" s="399"/>
      <c r="DA4" s="400"/>
      <c r="DB4" s="398">
        <v>6.8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1938975</v>
      </c>
      <c r="BO5" s="430"/>
      <c r="BP5" s="430"/>
      <c r="BQ5" s="430"/>
      <c r="BR5" s="430"/>
      <c r="BS5" s="430"/>
      <c r="BT5" s="430"/>
      <c r="BU5" s="431"/>
      <c r="BV5" s="429">
        <v>2543354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99.9</v>
      </c>
      <c r="CU5" s="427"/>
      <c r="CV5" s="427"/>
      <c r="CW5" s="427"/>
      <c r="CX5" s="427"/>
      <c r="CY5" s="427"/>
      <c r="CZ5" s="427"/>
      <c r="DA5" s="428"/>
      <c r="DB5" s="426">
        <v>94.7</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93526</v>
      </c>
      <c r="BO6" s="430"/>
      <c r="BP6" s="430"/>
      <c r="BQ6" s="430"/>
      <c r="BR6" s="430"/>
      <c r="BS6" s="430"/>
      <c r="BT6" s="430"/>
      <c r="BU6" s="431"/>
      <c r="BV6" s="429">
        <v>112739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102.4</v>
      </c>
      <c r="CU6" s="467"/>
      <c r="CV6" s="467"/>
      <c r="CW6" s="467"/>
      <c r="CX6" s="467"/>
      <c r="CY6" s="467"/>
      <c r="CZ6" s="467"/>
      <c r="DA6" s="468"/>
      <c r="DB6" s="466">
        <v>98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17272</v>
      </c>
      <c r="BO7" s="430"/>
      <c r="BP7" s="430"/>
      <c r="BQ7" s="430"/>
      <c r="BR7" s="430"/>
      <c r="BS7" s="430"/>
      <c r="BT7" s="430"/>
      <c r="BU7" s="431"/>
      <c r="BV7" s="429">
        <v>35247</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1147181</v>
      </c>
      <c r="CU7" s="430"/>
      <c r="CV7" s="430"/>
      <c r="CW7" s="430"/>
      <c r="CX7" s="430"/>
      <c r="CY7" s="430"/>
      <c r="CZ7" s="430"/>
      <c r="DA7" s="431"/>
      <c r="DB7" s="429">
        <v>1143090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76254</v>
      </c>
      <c r="BO8" s="430"/>
      <c r="BP8" s="430"/>
      <c r="BQ8" s="430"/>
      <c r="BR8" s="430"/>
      <c r="BS8" s="430"/>
      <c r="BT8" s="430"/>
      <c r="BU8" s="431"/>
      <c r="BV8" s="429">
        <v>77492</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0.15</v>
      </c>
      <c r="CU8" s="470"/>
      <c r="CV8" s="470"/>
      <c r="CW8" s="470"/>
      <c r="CX8" s="470"/>
      <c r="CY8" s="470"/>
      <c r="CZ8" s="470"/>
      <c r="DA8" s="471"/>
      <c r="DB8" s="469">
        <v>0.13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1415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-1238</v>
      </c>
      <c r="BO9" s="430"/>
      <c r="BP9" s="430"/>
      <c r="BQ9" s="430"/>
      <c r="BR9" s="430"/>
      <c r="BS9" s="430"/>
      <c r="BT9" s="430"/>
      <c r="BU9" s="431"/>
      <c r="BV9" s="429">
        <v>-1610</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10.6</v>
      </c>
      <c r="CU9" s="427"/>
      <c r="CV9" s="427"/>
      <c r="CW9" s="427"/>
      <c r="CX9" s="427"/>
      <c r="CY9" s="427"/>
      <c r="CZ9" s="427"/>
      <c r="DA9" s="428"/>
      <c r="DB9" s="426">
        <v>10.5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1594</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80213</v>
      </c>
      <c r="BO10" s="430"/>
      <c r="BP10" s="430"/>
      <c r="BQ10" s="430"/>
      <c r="BR10" s="430"/>
      <c r="BS10" s="430"/>
      <c r="BT10" s="430"/>
      <c r="BU10" s="431"/>
      <c r="BV10" s="429">
        <v>80180</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1359</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105</v>
      </c>
      <c r="AV12" s="462"/>
      <c r="AW12" s="462"/>
      <c r="AX12" s="462"/>
      <c r="AY12" s="463" t="s">
        <v>137</v>
      </c>
      <c r="AZ12" s="464"/>
      <c r="BA12" s="464"/>
      <c r="BB12" s="464"/>
      <c r="BC12" s="464"/>
      <c r="BD12" s="464"/>
      <c r="BE12" s="464"/>
      <c r="BF12" s="464"/>
      <c r="BG12" s="464"/>
      <c r="BH12" s="464"/>
      <c r="BI12" s="464"/>
      <c r="BJ12" s="464"/>
      <c r="BK12" s="464"/>
      <c r="BL12" s="464"/>
      <c r="BM12" s="465"/>
      <c r="BN12" s="429">
        <v>263732</v>
      </c>
      <c r="BO12" s="430"/>
      <c r="BP12" s="430"/>
      <c r="BQ12" s="430"/>
      <c r="BR12" s="430"/>
      <c r="BS12" s="430"/>
      <c r="BT12" s="430"/>
      <c r="BU12" s="431"/>
      <c r="BV12" s="429">
        <v>327565</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1359</v>
      </c>
      <c r="S13" s="514"/>
      <c r="T13" s="514"/>
      <c r="U13" s="514"/>
      <c r="V13" s="515"/>
      <c r="W13" s="445" t="s">
        <v>142</v>
      </c>
      <c r="X13" s="446"/>
      <c r="Y13" s="446"/>
      <c r="Z13" s="446"/>
      <c r="AA13" s="446"/>
      <c r="AB13" s="436"/>
      <c r="AC13" s="480">
        <v>222</v>
      </c>
      <c r="AD13" s="481"/>
      <c r="AE13" s="481"/>
      <c r="AF13" s="481"/>
      <c r="AG13" s="523"/>
      <c r="AH13" s="480">
        <v>233</v>
      </c>
      <c r="AI13" s="481"/>
      <c r="AJ13" s="481"/>
      <c r="AK13" s="481"/>
      <c r="AL13" s="482"/>
      <c r="AM13" s="458" t="s">
        <v>143</v>
      </c>
      <c r="AN13" s="459"/>
      <c r="AO13" s="459"/>
      <c r="AP13" s="459"/>
      <c r="AQ13" s="459"/>
      <c r="AR13" s="459"/>
      <c r="AS13" s="459"/>
      <c r="AT13" s="460"/>
      <c r="AU13" s="461" t="s">
        <v>105</v>
      </c>
      <c r="AV13" s="462"/>
      <c r="AW13" s="462"/>
      <c r="AX13" s="462"/>
      <c r="AY13" s="463" t="s">
        <v>144</v>
      </c>
      <c r="AZ13" s="464"/>
      <c r="BA13" s="464"/>
      <c r="BB13" s="464"/>
      <c r="BC13" s="464"/>
      <c r="BD13" s="464"/>
      <c r="BE13" s="464"/>
      <c r="BF13" s="464"/>
      <c r="BG13" s="464"/>
      <c r="BH13" s="464"/>
      <c r="BI13" s="464"/>
      <c r="BJ13" s="464"/>
      <c r="BK13" s="464"/>
      <c r="BL13" s="464"/>
      <c r="BM13" s="465"/>
      <c r="BN13" s="429">
        <v>-184757</v>
      </c>
      <c r="BO13" s="430"/>
      <c r="BP13" s="430"/>
      <c r="BQ13" s="430"/>
      <c r="BR13" s="430"/>
      <c r="BS13" s="430"/>
      <c r="BT13" s="430"/>
      <c r="BU13" s="431"/>
      <c r="BV13" s="429">
        <v>-248995</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11.9</v>
      </c>
      <c r="CU13" s="427"/>
      <c r="CV13" s="427"/>
      <c r="CW13" s="427"/>
      <c r="CX13" s="427"/>
      <c r="CY13" s="427"/>
      <c r="CZ13" s="427"/>
      <c r="DA13" s="428"/>
      <c r="DB13" s="426">
        <v>12.1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1369</v>
      </c>
      <c r="S14" s="514"/>
      <c r="T14" s="514"/>
      <c r="U14" s="514"/>
      <c r="V14" s="515"/>
      <c r="W14" s="419"/>
      <c r="X14" s="420"/>
      <c r="Y14" s="420"/>
      <c r="Z14" s="420"/>
      <c r="AA14" s="420"/>
      <c r="AB14" s="409"/>
      <c r="AC14" s="516">
        <v>27.7</v>
      </c>
      <c r="AD14" s="517"/>
      <c r="AE14" s="517"/>
      <c r="AF14" s="517"/>
      <c r="AG14" s="518"/>
      <c r="AH14" s="516">
        <v>26.2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3.4</v>
      </c>
      <c r="CU14" s="528"/>
      <c r="CV14" s="528"/>
      <c r="CW14" s="528"/>
      <c r="CX14" s="528"/>
      <c r="CY14" s="528"/>
      <c r="CZ14" s="528"/>
      <c r="DA14" s="529"/>
      <c r="DB14" s="527" t="s">
        <v>148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1369</v>
      </c>
      <c r="S15" s="514"/>
      <c r="T15" s="514"/>
      <c r="U15" s="514"/>
      <c r="V15" s="515"/>
      <c r="W15" s="445" t="s">
        <v>150</v>
      </c>
      <c r="X15" s="446"/>
      <c r="Y15" s="446"/>
      <c r="Z15" s="446"/>
      <c r="AA15" s="446"/>
      <c r="AB15" s="436"/>
      <c r="AC15" s="480">
        <v>222</v>
      </c>
      <c r="AD15" s="481"/>
      <c r="AE15" s="481"/>
      <c r="AF15" s="481"/>
      <c r="AG15" s="523"/>
      <c r="AH15" s="480">
        <v>272</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170403</v>
      </c>
      <c r="BO15" s="393"/>
      <c r="BP15" s="393"/>
      <c r="BQ15" s="393"/>
      <c r="BR15" s="393"/>
      <c r="BS15" s="393"/>
      <c r="BT15" s="393"/>
      <c r="BU15" s="394"/>
      <c r="BV15" s="392">
        <v>155807</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27.7</v>
      </c>
      <c r="AD16" s="517"/>
      <c r="AE16" s="517"/>
      <c r="AF16" s="517"/>
      <c r="AG16" s="518"/>
      <c r="AH16" s="516">
        <v>30.6</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1072048</v>
      </c>
      <c r="BO16" s="430"/>
      <c r="BP16" s="430"/>
      <c r="BQ16" s="430"/>
      <c r="BR16" s="430"/>
      <c r="BS16" s="430"/>
      <c r="BT16" s="430"/>
      <c r="BU16" s="431"/>
      <c r="BV16" s="429">
        <v>1064164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357</v>
      </c>
      <c r="AD17" s="481"/>
      <c r="AE17" s="481"/>
      <c r="AF17" s="481"/>
      <c r="AG17" s="523"/>
      <c r="AH17" s="480">
        <v>383</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215599</v>
      </c>
      <c r="BO17" s="430"/>
      <c r="BP17" s="430"/>
      <c r="BQ17" s="430"/>
      <c r="BR17" s="430"/>
      <c r="BS17" s="430"/>
      <c r="BT17" s="430"/>
      <c r="BU17" s="431"/>
      <c r="BV17" s="429">
        <v>196094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246.02</v>
      </c>
      <c r="M18" s="545"/>
      <c r="N18" s="545"/>
      <c r="O18" s="545"/>
      <c r="P18" s="545"/>
      <c r="Q18" s="545"/>
      <c r="R18" s="546"/>
      <c r="S18" s="546"/>
      <c r="T18" s="546"/>
      <c r="U18" s="546"/>
      <c r="V18" s="547"/>
      <c r="W18" s="447"/>
      <c r="X18" s="448"/>
      <c r="Y18" s="448"/>
      <c r="Z18" s="448"/>
      <c r="AA18" s="448"/>
      <c r="AB18" s="439"/>
      <c r="AC18" s="548">
        <v>44.6</v>
      </c>
      <c r="AD18" s="549"/>
      <c r="AE18" s="549"/>
      <c r="AF18" s="549"/>
      <c r="AG18" s="550"/>
      <c r="AH18" s="548">
        <v>43.1</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1134860</v>
      </c>
      <c r="BO18" s="430"/>
      <c r="BP18" s="430"/>
      <c r="BQ18" s="430"/>
      <c r="BR18" s="430"/>
      <c r="BS18" s="430"/>
      <c r="BT18" s="430"/>
      <c r="BU18" s="431"/>
      <c r="BV18" s="429">
        <v>1084688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1630691</v>
      </c>
      <c r="BO19" s="430"/>
      <c r="BP19" s="430"/>
      <c r="BQ19" s="430"/>
      <c r="BR19" s="430"/>
      <c r="BS19" s="430"/>
      <c r="BT19" s="430"/>
      <c r="BU19" s="431"/>
      <c r="BV19" s="429">
        <v>1690558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488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2" t="s">
        <v>170</v>
      </c>
      <c r="AI22" s="446"/>
      <c r="AJ22" s="446"/>
      <c r="AK22" s="446"/>
      <c r="AL22" s="436"/>
      <c r="AM22" s="592" t="s">
        <v>171</v>
      </c>
      <c r="AN22" s="593"/>
      <c r="AO22" s="593"/>
      <c r="AP22" s="593"/>
      <c r="AQ22" s="593"/>
      <c r="AR22" s="594"/>
      <c r="AS22" s="575" t="s">
        <v>168</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172</v>
      </c>
      <c r="AZ23" s="390"/>
      <c r="BA23" s="390"/>
      <c r="BB23" s="390"/>
      <c r="BC23" s="390"/>
      <c r="BD23" s="390"/>
      <c r="BE23" s="390"/>
      <c r="BF23" s="390"/>
      <c r="BG23" s="390"/>
      <c r="BH23" s="390"/>
      <c r="BI23" s="390"/>
      <c r="BJ23" s="390"/>
      <c r="BK23" s="390"/>
      <c r="BL23" s="390"/>
      <c r="BM23" s="391"/>
      <c r="BN23" s="429">
        <v>2239208</v>
      </c>
      <c r="BO23" s="430"/>
      <c r="BP23" s="430"/>
      <c r="BQ23" s="430"/>
      <c r="BR23" s="430"/>
      <c r="BS23" s="430"/>
      <c r="BT23" s="430"/>
      <c r="BU23" s="431"/>
      <c r="BV23" s="429">
        <v>2319240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6780</v>
      </c>
      <c r="R24" s="481"/>
      <c r="S24" s="481"/>
      <c r="T24" s="481"/>
      <c r="U24" s="481"/>
      <c r="V24" s="523"/>
      <c r="W24" s="582"/>
      <c r="X24" s="570"/>
      <c r="Y24" s="571"/>
      <c r="Z24" s="479" t="s">
        <v>174</v>
      </c>
      <c r="AA24" s="459"/>
      <c r="AB24" s="459"/>
      <c r="AC24" s="459"/>
      <c r="AD24" s="459"/>
      <c r="AE24" s="459"/>
      <c r="AF24" s="459"/>
      <c r="AG24" s="460"/>
      <c r="AH24" s="480">
        <v>39</v>
      </c>
      <c r="AI24" s="481"/>
      <c r="AJ24" s="481"/>
      <c r="AK24" s="481"/>
      <c r="AL24" s="523"/>
      <c r="AM24" s="480">
        <v>114309</v>
      </c>
      <c r="AN24" s="481"/>
      <c r="AO24" s="481"/>
      <c r="AP24" s="481"/>
      <c r="AQ24" s="481"/>
      <c r="AR24" s="523"/>
      <c r="AS24" s="480">
        <v>2931</v>
      </c>
      <c r="AT24" s="481"/>
      <c r="AU24" s="481"/>
      <c r="AV24" s="481"/>
      <c r="AW24" s="481"/>
      <c r="AX24" s="482"/>
      <c r="AY24" s="600" t="s">
        <v>175</v>
      </c>
      <c r="AZ24" s="601"/>
      <c r="BA24" s="601"/>
      <c r="BB24" s="601"/>
      <c r="BC24" s="601"/>
      <c r="BD24" s="601"/>
      <c r="BE24" s="601"/>
      <c r="BF24" s="601"/>
      <c r="BG24" s="601"/>
      <c r="BH24" s="601"/>
      <c r="BI24" s="601"/>
      <c r="BJ24" s="601"/>
      <c r="BK24" s="601"/>
      <c r="BL24" s="601"/>
      <c r="BM24" s="602"/>
      <c r="BN24" s="429">
        <v>2239208</v>
      </c>
      <c r="BO24" s="430"/>
      <c r="BP24" s="430"/>
      <c r="BQ24" s="430"/>
      <c r="BR24" s="430"/>
      <c r="BS24" s="430"/>
      <c r="BT24" s="430"/>
      <c r="BU24" s="431"/>
      <c r="BV24" s="429">
        <v>2314380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1</v>
      </c>
      <c r="M25" s="481"/>
      <c r="N25" s="481"/>
      <c r="O25" s="481"/>
      <c r="P25" s="523"/>
      <c r="Q25" s="480">
        <v>5150</v>
      </c>
      <c r="R25" s="481"/>
      <c r="S25" s="481"/>
      <c r="T25" s="481"/>
      <c r="U25" s="481"/>
      <c r="V25" s="523"/>
      <c r="W25" s="582"/>
      <c r="X25" s="570"/>
      <c r="Y25" s="571"/>
      <c r="Z25" s="479" t="s">
        <v>177</v>
      </c>
      <c r="AA25" s="459"/>
      <c r="AB25" s="459"/>
      <c r="AC25" s="459"/>
      <c r="AD25" s="459"/>
      <c r="AE25" s="459"/>
      <c r="AF25" s="459"/>
      <c r="AG25" s="460"/>
      <c r="AH25" s="480" t="s">
        <v>139</v>
      </c>
      <c r="AI25" s="481"/>
      <c r="AJ25" s="481"/>
      <c r="AK25" s="481"/>
      <c r="AL25" s="523"/>
      <c r="AM25" s="480" t="s">
        <v>130</v>
      </c>
      <c r="AN25" s="481"/>
      <c r="AO25" s="481"/>
      <c r="AP25" s="481"/>
      <c r="AQ25" s="481"/>
      <c r="AR25" s="523"/>
      <c r="AS25" s="480" t="s">
        <v>139</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41742</v>
      </c>
      <c r="BO25" s="393"/>
      <c r="BP25" s="393"/>
      <c r="BQ25" s="393"/>
      <c r="BR25" s="393"/>
      <c r="BS25" s="393"/>
      <c r="BT25" s="393"/>
      <c r="BU25" s="394"/>
      <c r="BV25" s="392">
        <v>61474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4750</v>
      </c>
      <c r="R26" s="481"/>
      <c r="S26" s="481"/>
      <c r="T26" s="481"/>
      <c r="U26" s="481"/>
      <c r="V26" s="523"/>
      <c r="W26" s="582"/>
      <c r="X26" s="570"/>
      <c r="Y26" s="571"/>
      <c r="Z26" s="479" t="s">
        <v>180</v>
      </c>
      <c r="AA26" s="606"/>
      <c r="AB26" s="606"/>
      <c r="AC26" s="606"/>
      <c r="AD26" s="606"/>
      <c r="AE26" s="606"/>
      <c r="AF26" s="606"/>
      <c r="AG26" s="607"/>
      <c r="AH26" s="480">
        <v>4</v>
      </c>
      <c r="AI26" s="481"/>
      <c r="AJ26" s="481"/>
      <c r="AK26" s="481"/>
      <c r="AL26" s="523"/>
      <c r="AM26" s="480">
        <v>10212</v>
      </c>
      <c r="AN26" s="481"/>
      <c r="AO26" s="481"/>
      <c r="AP26" s="481"/>
      <c r="AQ26" s="481"/>
      <c r="AR26" s="523"/>
      <c r="AS26" s="480">
        <v>2553</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139</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2450</v>
      </c>
      <c r="R27" s="481"/>
      <c r="S27" s="481"/>
      <c r="T27" s="481"/>
      <c r="U27" s="481"/>
      <c r="V27" s="523"/>
      <c r="W27" s="582"/>
      <c r="X27" s="570"/>
      <c r="Y27" s="571"/>
      <c r="Z27" s="479" t="s">
        <v>183</v>
      </c>
      <c r="AA27" s="459"/>
      <c r="AB27" s="459"/>
      <c r="AC27" s="459"/>
      <c r="AD27" s="459"/>
      <c r="AE27" s="459"/>
      <c r="AF27" s="459"/>
      <c r="AG27" s="460"/>
      <c r="AH27" s="480" t="s">
        <v>130</v>
      </c>
      <c r="AI27" s="481"/>
      <c r="AJ27" s="481"/>
      <c r="AK27" s="481"/>
      <c r="AL27" s="523"/>
      <c r="AM27" s="480" t="s">
        <v>139</v>
      </c>
      <c r="AN27" s="481"/>
      <c r="AO27" s="481"/>
      <c r="AP27" s="481"/>
      <c r="AQ27" s="481"/>
      <c r="AR27" s="523"/>
      <c r="AS27" s="480" t="s">
        <v>139</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3">
        <v>84</v>
      </c>
      <c r="BO27" s="604"/>
      <c r="BP27" s="604"/>
      <c r="BQ27" s="604"/>
      <c r="BR27" s="604"/>
      <c r="BS27" s="604"/>
      <c r="BT27" s="604"/>
      <c r="BU27" s="605"/>
      <c r="BV27" s="603">
        <v>84</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2170</v>
      </c>
      <c r="R28" s="481"/>
      <c r="S28" s="481"/>
      <c r="T28" s="481"/>
      <c r="U28" s="481"/>
      <c r="V28" s="523"/>
      <c r="W28" s="582"/>
      <c r="X28" s="570"/>
      <c r="Y28" s="571"/>
      <c r="Z28" s="479" t="s">
        <v>186</v>
      </c>
      <c r="AA28" s="459"/>
      <c r="AB28" s="459"/>
      <c r="AC28" s="459"/>
      <c r="AD28" s="459"/>
      <c r="AE28" s="459"/>
      <c r="AF28" s="459"/>
      <c r="AG28" s="460"/>
      <c r="AH28" s="480" t="s">
        <v>139</v>
      </c>
      <c r="AI28" s="481"/>
      <c r="AJ28" s="481"/>
      <c r="AK28" s="481"/>
      <c r="AL28" s="523"/>
      <c r="AM28" s="480" t="s">
        <v>187</v>
      </c>
      <c r="AN28" s="481"/>
      <c r="AO28" s="481"/>
      <c r="AP28" s="481"/>
      <c r="AQ28" s="481"/>
      <c r="AR28" s="523"/>
      <c r="AS28" s="480" t="s">
        <v>139</v>
      </c>
      <c r="AT28" s="481"/>
      <c r="AU28" s="481"/>
      <c r="AV28" s="481"/>
      <c r="AW28" s="481"/>
      <c r="AX28" s="482"/>
      <c r="AY28" s="608" t="s">
        <v>188</v>
      </c>
      <c r="AZ28" s="609"/>
      <c r="BA28" s="609"/>
      <c r="BB28" s="610"/>
      <c r="BC28" s="389" t="s">
        <v>47</v>
      </c>
      <c r="BD28" s="390"/>
      <c r="BE28" s="390"/>
      <c r="BF28" s="390"/>
      <c r="BG28" s="390"/>
      <c r="BH28" s="390"/>
      <c r="BI28" s="390"/>
      <c r="BJ28" s="390"/>
      <c r="BK28" s="390"/>
      <c r="BL28" s="390"/>
      <c r="BM28" s="391"/>
      <c r="BN28" s="392">
        <v>1102215</v>
      </c>
      <c r="BO28" s="393"/>
      <c r="BP28" s="393"/>
      <c r="BQ28" s="393"/>
      <c r="BR28" s="393"/>
      <c r="BS28" s="393"/>
      <c r="BT28" s="393"/>
      <c r="BU28" s="394"/>
      <c r="BV28" s="392">
        <v>1245734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4</v>
      </c>
      <c r="M29" s="481"/>
      <c r="N29" s="481"/>
      <c r="O29" s="481"/>
      <c r="P29" s="523"/>
      <c r="Q29" s="480">
        <v>2080</v>
      </c>
      <c r="R29" s="481"/>
      <c r="S29" s="481"/>
      <c r="T29" s="481"/>
      <c r="U29" s="481"/>
      <c r="V29" s="523"/>
      <c r="W29" s="583"/>
      <c r="X29" s="584"/>
      <c r="Y29" s="585"/>
      <c r="Z29" s="479" t="s">
        <v>190</v>
      </c>
      <c r="AA29" s="459"/>
      <c r="AB29" s="459"/>
      <c r="AC29" s="459"/>
      <c r="AD29" s="459"/>
      <c r="AE29" s="459"/>
      <c r="AF29" s="459"/>
      <c r="AG29" s="460"/>
      <c r="AH29" s="480">
        <v>39</v>
      </c>
      <c r="AI29" s="481"/>
      <c r="AJ29" s="481"/>
      <c r="AK29" s="481"/>
      <c r="AL29" s="523"/>
      <c r="AM29" s="480">
        <v>114309</v>
      </c>
      <c r="AN29" s="481"/>
      <c r="AO29" s="481"/>
      <c r="AP29" s="481"/>
      <c r="AQ29" s="481"/>
      <c r="AR29" s="523"/>
      <c r="AS29" s="480">
        <v>2931</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310806</v>
      </c>
      <c r="BO29" s="430"/>
      <c r="BP29" s="430"/>
      <c r="BQ29" s="430"/>
      <c r="BR29" s="430"/>
      <c r="BS29" s="430"/>
      <c r="BT29" s="430"/>
      <c r="BU29" s="431"/>
      <c r="BV29" s="429">
        <v>280780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92.9</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49</v>
      </c>
      <c r="BD30" s="601"/>
      <c r="BE30" s="601"/>
      <c r="BF30" s="601"/>
      <c r="BG30" s="601"/>
      <c r="BH30" s="601"/>
      <c r="BI30" s="601"/>
      <c r="BJ30" s="601"/>
      <c r="BK30" s="601"/>
      <c r="BL30" s="601"/>
      <c r="BM30" s="602"/>
      <c r="BN30" s="603">
        <v>41024</v>
      </c>
      <c r="BO30" s="604"/>
      <c r="BP30" s="604"/>
      <c r="BQ30" s="604"/>
      <c r="BR30" s="604"/>
      <c r="BS30" s="604"/>
      <c r="BT30" s="604"/>
      <c r="BU30" s="605"/>
      <c r="BV30" s="603">
        <v>43963</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202</v>
      </c>
      <c r="X33" s="418"/>
      <c r="Y33" s="418"/>
      <c r="Z33" s="418"/>
      <c r="AA33" s="418"/>
      <c r="AB33" s="418"/>
      <c r="AC33" s="418"/>
      <c r="AD33" s="418"/>
      <c r="AE33" s="418"/>
      <c r="AF33" s="418"/>
      <c r="AG33" s="418"/>
      <c r="AH33" s="418"/>
      <c r="AI33" s="418"/>
      <c r="AJ33" s="418"/>
      <c r="AK33" s="418"/>
      <c r="AL33" s="216"/>
      <c r="AM33" s="453" t="s">
        <v>199</v>
      </c>
      <c r="AN33" s="453"/>
      <c r="AO33" s="418" t="s">
        <v>203</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53" t="s">
        <v>204</v>
      </c>
      <c r="BX33" s="453"/>
      <c r="BY33" s="418" t="s">
        <v>206</v>
      </c>
      <c r="BZ33" s="418"/>
      <c r="CA33" s="418"/>
      <c r="CB33" s="418"/>
      <c r="CC33" s="418"/>
      <c r="CD33" s="418"/>
      <c r="CE33" s="418"/>
      <c r="CF33" s="418"/>
      <c r="CG33" s="418"/>
      <c r="CH33" s="418"/>
      <c r="CI33" s="418"/>
      <c r="CJ33" s="418"/>
      <c r="CK33" s="418"/>
      <c r="CL33" s="418"/>
      <c r="CM33" s="418"/>
      <c r="CN33" s="216"/>
      <c r="CO33" s="453" t="s">
        <v>207</v>
      </c>
      <c r="CP33" s="453"/>
      <c r="CQ33" s="418" t="s">
        <v>208</v>
      </c>
      <c r="CR33" s="418"/>
      <c r="CS33" s="418"/>
      <c r="CT33" s="418"/>
      <c r="CU33" s="418"/>
      <c r="CV33" s="418"/>
      <c r="CW33" s="418"/>
      <c r="CX33" s="418"/>
      <c r="CY33" s="418"/>
      <c r="CZ33" s="418"/>
      <c r="DA33" s="418"/>
      <c r="DB33" s="418"/>
      <c r="DC33" s="418"/>
      <c r="DD33" s="418"/>
      <c r="DE33" s="418"/>
      <c r="DF33" s="216"/>
      <c r="DG33" s="617" t="s">
        <v>209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青森県後期高齢者医療広域連合(一般会計)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ブナの里白神公社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青森県後期高齢者医療広域連合(特別会計)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青森県市町村総合事務組合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津軽広域連合(一般会計)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青森県交通災害共済組合(特別会計)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弘前地区消防事務組合(一般会計)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弘前地区環境整備事務組合(一般会計)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青森県市町村退職手当組合(一般会計)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GKZzE8G1yktnLmXDqgQV7gmoLpwmyffROK/vS2Lq/ivzDTOUBTby3ytyXVBptJKHyPhUrrOJyWpWLENIsogsLw==" saltValue="sUgl8v9YxBxZNvbiRG+V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0" t="s">
        <v>578</v>
      </c>
      <c r="D34" s="1210"/>
      <c r="E34" s="1211"/>
      <c r="F34" s="32">
        <v>5.18</v>
      </c>
      <c r="G34" s="33">
        <v>5.55</v>
      </c>
      <c r="H34" s="33">
        <v>6.55</v>
      </c>
      <c r="I34" s="33">
        <v>6.77</v>
      </c>
      <c r="J34" s="34">
        <v>6.64</v>
      </c>
      <c r="K34" s="22"/>
      <c r="L34" s="22"/>
      <c r="M34" s="22"/>
      <c r="N34" s="22"/>
      <c r="O34" s="22"/>
      <c r="P34" s="22"/>
    </row>
    <row r="35" spans="1:16" ht="39" customHeight="1" x14ac:dyDescent="0.15">
      <c r="A35" s="22"/>
      <c r="B35" s="35"/>
      <c r="C35" s="1204" t="s">
        <v>579</v>
      </c>
      <c r="D35" s="1205"/>
      <c r="E35" s="1206"/>
      <c r="F35" s="36">
        <v>0.04</v>
      </c>
      <c r="G35" s="37">
        <v>0.02</v>
      </c>
      <c r="H35" s="37">
        <v>0.17</v>
      </c>
      <c r="I35" s="37">
        <v>0.11</v>
      </c>
      <c r="J35" s="38">
        <v>0.26</v>
      </c>
      <c r="K35" s="22"/>
      <c r="L35" s="22"/>
      <c r="M35" s="22"/>
      <c r="N35" s="22"/>
      <c r="O35" s="22"/>
      <c r="P35" s="22"/>
    </row>
    <row r="36" spans="1:16" ht="39" customHeight="1" x14ac:dyDescent="0.15">
      <c r="A36" s="22"/>
      <c r="B36" s="35"/>
      <c r="C36" s="1204" t="s">
        <v>580</v>
      </c>
      <c r="D36" s="1205"/>
      <c r="E36" s="1206"/>
      <c r="F36" s="36">
        <v>0.08</v>
      </c>
      <c r="G36" s="37">
        <v>0.06</v>
      </c>
      <c r="H36" s="37">
        <v>0.11</v>
      </c>
      <c r="I36" s="37">
        <v>0.16</v>
      </c>
      <c r="J36" s="38">
        <v>0.15</v>
      </c>
      <c r="K36" s="22"/>
      <c r="L36" s="22"/>
      <c r="M36" s="22"/>
      <c r="N36" s="22"/>
      <c r="O36" s="22"/>
      <c r="P36" s="22"/>
    </row>
    <row r="37" spans="1:16" ht="39" customHeight="1" x14ac:dyDescent="0.15">
      <c r="A37" s="22"/>
      <c r="B37" s="35"/>
      <c r="C37" s="1204" t="s">
        <v>581</v>
      </c>
      <c r="D37" s="1205"/>
      <c r="E37" s="1206"/>
      <c r="F37" s="36">
        <v>0</v>
      </c>
      <c r="G37" s="37">
        <v>0.02</v>
      </c>
      <c r="H37" s="37">
        <v>0.14000000000000001</v>
      </c>
      <c r="I37" s="37">
        <v>7.0000000000000007E-2</v>
      </c>
      <c r="J37" s="38">
        <v>0.14000000000000001</v>
      </c>
      <c r="K37" s="22"/>
      <c r="L37" s="22"/>
      <c r="M37" s="22"/>
      <c r="N37" s="22"/>
      <c r="O37" s="22"/>
      <c r="P37" s="22"/>
    </row>
    <row r="38" spans="1:16" ht="39" customHeight="1" x14ac:dyDescent="0.15">
      <c r="A38" s="22"/>
      <c r="B38" s="35"/>
      <c r="C38" s="1204" t="s">
        <v>582</v>
      </c>
      <c r="D38" s="1205"/>
      <c r="E38" s="1206"/>
      <c r="F38" s="36">
        <v>0.13</v>
      </c>
      <c r="G38" s="37">
        <v>0.25</v>
      </c>
      <c r="H38" s="37">
        <v>0.14000000000000001</v>
      </c>
      <c r="I38" s="37">
        <v>0.1</v>
      </c>
      <c r="J38" s="38">
        <v>0.12</v>
      </c>
      <c r="K38" s="22"/>
      <c r="L38" s="22"/>
      <c r="M38" s="22"/>
      <c r="N38" s="22"/>
      <c r="O38" s="22"/>
      <c r="P38" s="22"/>
    </row>
    <row r="39" spans="1:16" ht="39" customHeight="1" x14ac:dyDescent="0.15">
      <c r="A39" s="22"/>
      <c r="B39" s="35"/>
      <c r="C39" s="1204" t="s">
        <v>583</v>
      </c>
      <c r="D39" s="1205"/>
      <c r="E39" s="1206"/>
      <c r="F39" s="36">
        <v>0.01</v>
      </c>
      <c r="G39" s="37">
        <v>0.01</v>
      </c>
      <c r="H39" s="37">
        <v>0.01</v>
      </c>
      <c r="I39" s="37">
        <v>0.01</v>
      </c>
      <c r="J39" s="38">
        <v>0.01</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584</v>
      </c>
      <c r="D42" s="1205"/>
      <c r="E42" s="1206"/>
      <c r="F42" s="36" t="s">
        <v>526</v>
      </c>
      <c r="G42" s="37" t="s">
        <v>526</v>
      </c>
      <c r="H42" s="37" t="s">
        <v>526</v>
      </c>
      <c r="I42" s="37" t="s">
        <v>526</v>
      </c>
      <c r="J42" s="38" t="s">
        <v>526</v>
      </c>
      <c r="K42" s="22"/>
      <c r="L42" s="22"/>
      <c r="M42" s="22"/>
      <c r="N42" s="22"/>
      <c r="O42" s="22"/>
      <c r="P42" s="22"/>
    </row>
    <row r="43" spans="1:16" ht="39" customHeight="1" thickBot="1" x14ac:dyDescent="0.2">
      <c r="A43" s="22"/>
      <c r="B43" s="40"/>
      <c r="C43" s="1207" t="s">
        <v>585</v>
      </c>
      <c r="D43" s="1208"/>
      <c r="E43" s="1209"/>
      <c r="F43" s="41" t="s">
        <v>526</v>
      </c>
      <c r="G43" s="42" t="s">
        <v>526</v>
      </c>
      <c r="H43" s="42" t="s">
        <v>526</v>
      </c>
      <c r="I43" s="42" t="s">
        <v>526</v>
      </c>
      <c r="J43" s="43" t="s">
        <v>526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XzHC25T4lE0xG1c+5vnPDhGMLUF8Czvc8hH1W3pVDK72l7zOl4pDYyfKZl9T4YWWnEM76GX52TpvpNzghOZRQ==" saltValue="5mdYxTwFcCnizSA4o0KS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0" zoomScaleSheetLayoutView="55" workbookViewId="0">
      <selection activeCell="O50" sqref="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243</v>
      </c>
      <c r="L45" s="60">
        <v>206</v>
      </c>
      <c r="M45" s="60">
        <v>196</v>
      </c>
      <c r="N45" s="60">
        <v>183</v>
      </c>
      <c r="O45" s="61">
        <v>177</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526</v>
      </c>
      <c r="L46" s="64" t="s">
        <v>526</v>
      </c>
      <c r="M46" s="64" t="s">
        <v>526</v>
      </c>
      <c r="N46" s="64" t="s">
        <v>526</v>
      </c>
      <c r="O46" s="65" t="s">
        <v>526</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526</v>
      </c>
      <c r="L47" s="64" t="s">
        <v>526</v>
      </c>
      <c r="M47" s="64" t="s">
        <v>526</v>
      </c>
      <c r="N47" s="64" t="s">
        <v>526</v>
      </c>
      <c r="O47" s="65" t="s">
        <v>526</v>
      </c>
      <c r="P47" s="48"/>
      <c r="Q47" s="48"/>
      <c r="R47" s="48"/>
      <c r="S47" s="48"/>
      <c r="T47" s="48"/>
      <c r="U47" s="48"/>
    </row>
    <row r="48" spans="1:21" ht="30.75" customHeight="1" x14ac:dyDescent="0.15">
      <c r="A48" s="48"/>
      <c r="B48" s="1214"/>
      <c r="C48" s="1215"/>
      <c r="D48" s="62"/>
      <c r="E48" s="1220" t="s">
        <v>14</v>
      </c>
      <c r="F48" s="1220"/>
      <c r="G48" s="1220"/>
      <c r="H48" s="1220"/>
      <c r="I48" s="1220"/>
      <c r="J48" s="1221"/>
      <c r="K48" s="63">
        <v>114</v>
      </c>
      <c r="L48" s="64">
        <v>113</v>
      </c>
      <c r="M48" s="64">
        <v>108</v>
      </c>
      <c r="N48" s="64">
        <v>111</v>
      </c>
      <c r="O48" s="65">
        <v>107</v>
      </c>
      <c r="P48" s="48"/>
      <c r="Q48" s="48"/>
      <c r="R48" s="48"/>
      <c r="S48" s="48"/>
      <c r="T48" s="48"/>
      <c r="U48" s="48"/>
    </row>
    <row r="49" spans="1:21" ht="30.75" customHeight="1" x14ac:dyDescent="0.15">
      <c r="A49" s="48"/>
      <c r="B49" s="1214"/>
      <c r="C49" s="1215"/>
      <c r="D49" s="62"/>
      <c r="E49" s="1220" t="s">
        <v>15</v>
      </c>
      <c r="F49" s="1220"/>
      <c r="G49" s="1220"/>
      <c r="H49" s="1220"/>
      <c r="I49" s="1220"/>
      <c r="J49" s="1221"/>
      <c r="K49" s="63">
        <v>5</v>
      </c>
      <c r="L49" s="64">
        <v>4</v>
      </c>
      <c r="M49" s="64">
        <v>4</v>
      </c>
      <c r="N49" s="64">
        <v>1</v>
      </c>
      <c r="O49" s="65">
        <v>1</v>
      </c>
      <c r="P49" s="48"/>
      <c r="Q49" s="48"/>
      <c r="R49" s="48"/>
      <c r="S49" s="48"/>
      <c r="T49" s="48"/>
      <c r="U49" s="48"/>
    </row>
    <row r="50" spans="1:21" ht="30.75" customHeight="1" x14ac:dyDescent="0.15">
      <c r="A50" s="48"/>
      <c r="B50" s="1214"/>
      <c r="C50" s="1215"/>
      <c r="D50" s="62"/>
      <c r="E50" s="1220" t="s">
        <v>16</v>
      </c>
      <c r="F50" s="1220"/>
      <c r="G50" s="1220"/>
      <c r="H50" s="1220"/>
      <c r="I50" s="1220"/>
      <c r="J50" s="1221"/>
      <c r="K50" s="63">
        <v>26</v>
      </c>
      <c r="L50" s="64">
        <v>23</v>
      </c>
      <c r="M50" s="64">
        <v>20</v>
      </c>
      <c r="N50" s="64">
        <v>20</v>
      </c>
      <c r="O50" s="65">
        <v>21</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526</v>
      </c>
      <c r="L51" s="64" t="s">
        <v>526</v>
      </c>
      <c r="M51" s="64" t="s">
        <v>526</v>
      </c>
      <c r="N51" s="64" t="s">
        <v>526</v>
      </c>
      <c r="O51" s="65" t="s">
        <v>526</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255</v>
      </c>
      <c r="L52" s="64">
        <v>216</v>
      </c>
      <c r="M52" s="64">
        <v>208</v>
      </c>
      <c r="N52" s="64">
        <v>204</v>
      </c>
      <c r="O52" s="65">
        <v>193</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133</v>
      </c>
      <c r="L53" s="69">
        <v>130</v>
      </c>
      <c r="M53" s="69">
        <v>120</v>
      </c>
      <c r="N53" s="69">
        <v>111</v>
      </c>
      <c r="O53" s="70">
        <v>113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fyUOHYNPZW0cOIJogqfMgdiGo8jmNedvDyFNeSgtstGXor5VEZv/4bI8IFUbB5Zj+cEdUgVmIlmoX8kG7vGg==" saltValue="BJ2zgXRcgvi5hSjGwo7y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38" t="s">
        <v>29</v>
      </c>
      <c r="C41" s="1239"/>
      <c r="D41" s="102"/>
      <c r="E41" s="1244" t="s">
        <v>30</v>
      </c>
      <c r="F41" s="1244"/>
      <c r="G41" s="1244"/>
      <c r="H41" s="1245"/>
      <c r="I41" s="103">
        <v>1605</v>
      </c>
      <c r="J41" s="104">
        <v>1856</v>
      </c>
      <c r="K41" s="104">
        <v>2040</v>
      </c>
      <c r="L41" s="104">
        <v>2319</v>
      </c>
      <c r="M41" s="105">
        <v>2239</v>
      </c>
    </row>
    <row r="42" spans="2:13" ht="27.75" customHeight="1" x14ac:dyDescent="0.15">
      <c r="B42" s="1240"/>
      <c r="C42" s="1241"/>
      <c r="D42" s="106"/>
      <c r="E42" s="1246" t="s">
        <v>31</v>
      </c>
      <c r="F42" s="1246"/>
      <c r="G42" s="1246"/>
      <c r="H42" s="1247"/>
      <c r="I42" s="107">
        <v>123</v>
      </c>
      <c r="J42" s="108">
        <v>102</v>
      </c>
      <c r="K42" s="108">
        <v>82</v>
      </c>
      <c r="L42" s="108">
        <v>61</v>
      </c>
      <c r="M42" s="109">
        <v>42</v>
      </c>
    </row>
    <row r="43" spans="2:13" ht="27.75" customHeight="1" x14ac:dyDescent="0.15">
      <c r="B43" s="1240"/>
      <c r="C43" s="1241"/>
      <c r="D43" s="106"/>
      <c r="E43" s="1246" t="s">
        <v>32</v>
      </c>
      <c r="F43" s="1246"/>
      <c r="G43" s="1246"/>
      <c r="H43" s="1247"/>
      <c r="I43" s="107">
        <v>1496</v>
      </c>
      <c r="J43" s="108">
        <v>1605</v>
      </c>
      <c r="K43" s="108">
        <v>1544</v>
      </c>
      <c r="L43" s="108">
        <v>1448</v>
      </c>
      <c r="M43" s="109">
        <v>1355</v>
      </c>
    </row>
    <row r="44" spans="2:13" ht="27.75" customHeight="1" x14ac:dyDescent="0.15">
      <c r="B44" s="1240"/>
      <c r="C44" s="1241"/>
      <c r="D44" s="106"/>
      <c r="E44" s="1246" t="s">
        <v>33</v>
      </c>
      <c r="F44" s="1246"/>
      <c r="G44" s="1246"/>
      <c r="H44" s="1247"/>
      <c r="I44" s="107">
        <v>13</v>
      </c>
      <c r="J44" s="108">
        <v>9</v>
      </c>
      <c r="K44" s="108">
        <v>7</v>
      </c>
      <c r="L44" s="108">
        <v>6</v>
      </c>
      <c r="M44" s="109">
        <v>5</v>
      </c>
    </row>
    <row r="45" spans="2:13" ht="27.75" customHeight="1" x14ac:dyDescent="0.15">
      <c r="B45" s="1240"/>
      <c r="C45" s="1241"/>
      <c r="D45" s="106"/>
      <c r="E45" s="1246" t="s">
        <v>34</v>
      </c>
      <c r="F45" s="1246"/>
      <c r="G45" s="1246"/>
      <c r="H45" s="1247"/>
      <c r="I45" s="107">
        <v>187</v>
      </c>
      <c r="J45" s="108">
        <v>166</v>
      </c>
      <c r="K45" s="108">
        <v>143</v>
      </c>
      <c r="L45" s="108">
        <v>124</v>
      </c>
      <c r="M45" s="109">
        <v>108</v>
      </c>
    </row>
    <row r="46" spans="2:13" ht="27.75" customHeight="1" x14ac:dyDescent="0.15">
      <c r="B46" s="1240"/>
      <c r="C46" s="1241"/>
      <c r="D46" s="110"/>
      <c r="E46" s="1246" t="s">
        <v>35</v>
      </c>
      <c r="F46" s="1246"/>
      <c r="G46" s="1246"/>
      <c r="H46" s="1247"/>
      <c r="I46" s="107" t="s">
        <v>526</v>
      </c>
      <c r="J46" s="108" t="s">
        <v>526</v>
      </c>
      <c r="K46" s="108" t="s">
        <v>526</v>
      </c>
      <c r="L46" s="108" t="s">
        <v>526</v>
      </c>
      <c r="M46" s="109" t="s">
        <v>526</v>
      </c>
    </row>
    <row r="47" spans="2:13" ht="27.75" customHeight="1" x14ac:dyDescent="0.15">
      <c r="B47" s="1240"/>
      <c r="C47" s="1241"/>
      <c r="D47" s="111"/>
      <c r="E47" s="1248" t="s">
        <v>36</v>
      </c>
      <c r="F47" s="1249"/>
      <c r="G47" s="1249"/>
      <c r="H47" s="1250"/>
      <c r="I47" s="107" t="s">
        <v>526</v>
      </c>
      <c r="J47" s="108" t="s">
        <v>526</v>
      </c>
      <c r="K47" s="108" t="s">
        <v>526</v>
      </c>
      <c r="L47" s="108" t="s">
        <v>526</v>
      </c>
      <c r="M47" s="109" t="s">
        <v>526</v>
      </c>
    </row>
    <row r="48" spans="2:13" ht="27.75" customHeight="1" x14ac:dyDescent="0.15">
      <c r="B48" s="1240"/>
      <c r="C48" s="1241"/>
      <c r="D48" s="106"/>
      <c r="E48" s="1246" t="s">
        <v>37</v>
      </c>
      <c r="F48" s="1246"/>
      <c r="G48" s="1246"/>
      <c r="H48" s="1247"/>
      <c r="I48" s="107" t="s">
        <v>526</v>
      </c>
      <c r="J48" s="108" t="s">
        <v>526</v>
      </c>
      <c r="K48" s="108" t="s">
        <v>526</v>
      </c>
      <c r="L48" s="108" t="s">
        <v>526</v>
      </c>
      <c r="M48" s="109" t="s">
        <v>526</v>
      </c>
    </row>
    <row r="49" spans="2:13" ht="27.75" customHeight="1" x14ac:dyDescent="0.15">
      <c r="B49" s="1242"/>
      <c r="C49" s="1243"/>
      <c r="D49" s="106"/>
      <c r="E49" s="1246" t="s">
        <v>38</v>
      </c>
      <c r="F49" s="1246"/>
      <c r="G49" s="1246"/>
      <c r="H49" s="1247"/>
      <c r="I49" s="107" t="s">
        <v>526</v>
      </c>
      <c r="J49" s="108" t="s">
        <v>526</v>
      </c>
      <c r="K49" s="108" t="s">
        <v>526</v>
      </c>
      <c r="L49" s="108" t="s">
        <v>526</v>
      </c>
      <c r="M49" s="109" t="s">
        <v>526</v>
      </c>
    </row>
    <row r="50" spans="2:13" ht="27.75" customHeight="1" x14ac:dyDescent="0.15">
      <c r="B50" s="1251" t="s">
        <v>39</v>
      </c>
      <c r="C50" s="1252"/>
      <c r="D50" s="112"/>
      <c r="E50" s="1246" t="s">
        <v>40</v>
      </c>
      <c r="F50" s="1246"/>
      <c r="G50" s="1246"/>
      <c r="H50" s="1247"/>
      <c r="I50" s="107">
        <v>2153</v>
      </c>
      <c r="J50" s="108">
        <v>2047</v>
      </c>
      <c r="K50" s="108">
        <v>1779</v>
      </c>
      <c r="L50" s="108">
        <v>1581</v>
      </c>
      <c r="M50" s="109">
        <v>1454</v>
      </c>
    </row>
    <row r="51" spans="2:13" ht="27.75" customHeight="1" x14ac:dyDescent="0.15">
      <c r="B51" s="1240"/>
      <c r="C51" s="1241"/>
      <c r="D51" s="106"/>
      <c r="E51" s="1246" t="s">
        <v>41</v>
      </c>
      <c r="F51" s="1246"/>
      <c r="G51" s="1246"/>
      <c r="H51" s="1247"/>
      <c r="I51" s="107">
        <v>26</v>
      </c>
      <c r="J51" s="108">
        <v>38</v>
      </c>
      <c r="K51" s="108">
        <v>33</v>
      </c>
      <c r="L51" s="108">
        <v>41</v>
      </c>
      <c r="M51" s="109">
        <v>30</v>
      </c>
    </row>
    <row r="52" spans="2:13" ht="27.75" customHeight="1" x14ac:dyDescent="0.15">
      <c r="B52" s="1242"/>
      <c r="C52" s="1243"/>
      <c r="D52" s="106"/>
      <c r="E52" s="1246" t="s">
        <v>42</v>
      </c>
      <c r="F52" s="1246"/>
      <c r="G52" s="1246"/>
      <c r="H52" s="1247"/>
      <c r="I52" s="107">
        <v>1941</v>
      </c>
      <c r="J52" s="108">
        <v>2221</v>
      </c>
      <c r="K52" s="108">
        <v>2396</v>
      </c>
      <c r="L52" s="108">
        <v>2378</v>
      </c>
      <c r="M52" s="109">
        <v>2232</v>
      </c>
    </row>
    <row r="53" spans="2:13" ht="27.75" customHeight="1" thickBot="1" x14ac:dyDescent="0.2">
      <c r="B53" s="1253" t="s">
        <v>43</v>
      </c>
      <c r="C53" s="1254"/>
      <c r="D53" s="113"/>
      <c r="E53" s="1255" t="s">
        <v>44</v>
      </c>
      <c r="F53" s="1255"/>
      <c r="G53" s="1255"/>
      <c r="H53" s="1256"/>
      <c r="I53" s="114">
        <v>-696</v>
      </c>
      <c r="J53" s="115">
        <v>-567</v>
      </c>
      <c r="K53" s="115">
        <v>-392</v>
      </c>
      <c r="L53" s="115">
        <v>-41</v>
      </c>
      <c r="M53" s="116">
        <v>33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gDX+7dMokZK9e0qyj9bBmt462G6gc6hc7HFeMDXbUOEMDT0kMoyii6JiNtQVsCBJDf0JeaZzYz1CumDwjWdEQ==" saltValue="rFna1NIM5QQ8GPFyZJCd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5" t="s">
        <v>47</v>
      </c>
      <c r="D55" s="1265"/>
      <c r="E55" s="1266"/>
      <c r="F55" s="128">
        <v>1453</v>
      </c>
      <c r="G55" s="128">
        <v>1246</v>
      </c>
      <c r="H55" s="129">
        <v>1102</v>
      </c>
    </row>
    <row r="56" spans="2:8" ht="52.5" customHeight="1" x14ac:dyDescent="0.15">
      <c r="B56" s="130"/>
      <c r="C56" s="1267" t="s">
        <v>48</v>
      </c>
      <c r="D56" s="1267"/>
      <c r="E56" s="1268"/>
      <c r="F56" s="131">
        <v>266</v>
      </c>
      <c r="G56" s="131">
        <v>281</v>
      </c>
      <c r="H56" s="132">
        <v>311</v>
      </c>
    </row>
    <row r="57" spans="2:8" ht="53.25" customHeight="1" x14ac:dyDescent="0.15">
      <c r="B57" s="130"/>
      <c r="C57" s="1269" t="s">
        <v>49</v>
      </c>
      <c r="D57" s="1269"/>
      <c r="E57" s="1270"/>
      <c r="F57" s="133">
        <v>38</v>
      </c>
      <c r="G57" s="133">
        <v>44</v>
      </c>
      <c r="H57" s="134">
        <v>41</v>
      </c>
    </row>
    <row r="58" spans="2:8" ht="45.75" customHeight="1" x14ac:dyDescent="0.15">
      <c r="B58" s="135"/>
      <c r="C58" s="1257" t="s">
        <v>601</v>
      </c>
      <c r="D58" s="1258"/>
      <c r="E58" s="1259"/>
      <c r="F58" s="136">
        <v>23</v>
      </c>
      <c r="G58" s="136">
        <v>23</v>
      </c>
      <c r="H58" s="137">
        <v>23</v>
      </c>
    </row>
    <row r="59" spans="2:8" ht="45.75" customHeight="1" x14ac:dyDescent="0.15">
      <c r="B59" s="135"/>
      <c r="C59" s="1257" t="s">
        <v>602</v>
      </c>
      <c r="D59" s="1258"/>
      <c r="E59" s="1259"/>
      <c r="F59" s="136">
        <v>7</v>
      </c>
      <c r="G59" s="136">
        <v>10</v>
      </c>
      <c r="H59" s="137">
        <v>10</v>
      </c>
    </row>
    <row r="60" spans="2:8" ht="45.75" customHeight="1" x14ac:dyDescent="0.15">
      <c r="B60" s="135"/>
      <c r="C60" s="1257" t="s">
        <v>603</v>
      </c>
      <c r="D60" s="1258"/>
      <c r="E60" s="1259"/>
      <c r="F60" s="136">
        <v>2</v>
      </c>
      <c r="G60" s="136">
        <v>5</v>
      </c>
      <c r="H60" s="137">
        <v>5</v>
      </c>
    </row>
    <row r="61" spans="2:8" ht="45.75" customHeight="1" x14ac:dyDescent="0.15">
      <c r="B61" s="135"/>
      <c r="C61" s="1257" t="s">
        <v>604</v>
      </c>
      <c r="D61" s="1258"/>
      <c r="E61" s="1259"/>
      <c r="F61" s="136">
        <v>6</v>
      </c>
      <c r="G61" s="136">
        <v>6</v>
      </c>
      <c r="H61" s="137">
        <v>2</v>
      </c>
    </row>
    <row r="62" spans="2:8" ht="45.75" customHeight="1" thickBot="1" x14ac:dyDescent="0.2">
      <c r="B62" s="138"/>
      <c r="C62" s="1260" t="s">
        <v>605</v>
      </c>
      <c r="D62" s="1261"/>
      <c r="E62" s="1262"/>
      <c r="F62" s="139" t="s">
        <v>526</v>
      </c>
      <c r="G62" s="139" t="s">
        <v>526</v>
      </c>
      <c r="H62" s="140">
        <v>1</v>
      </c>
    </row>
    <row r="63" spans="2:8" ht="52.5" customHeight="1" thickBot="1" x14ac:dyDescent="0.2">
      <c r="B63" s="141"/>
      <c r="C63" s="1263" t="s">
        <v>50</v>
      </c>
      <c r="D63" s="1263"/>
      <c r="E63" s="1264"/>
      <c r="F63" s="142">
        <v>1757</v>
      </c>
      <c r="G63" s="142">
        <v>1570</v>
      </c>
      <c r="H63" s="143">
        <v>1454</v>
      </c>
    </row>
    <row r="64" spans="2:8" ht="15" customHeight="1" x14ac:dyDescent="0.15"/>
  </sheetData>
  <sheetProtection algorithmName="SHA-512" hashValue="yUE+gZaYgyBDDG2cG1wVOtb5jJCEGsR5UdQfWfvPyHBC9jX6A1Nb5I8RILPVt8YdKkUpWxKD8prfCcmcQEP5Kg==" saltValue="dM3BVO27Iro2/kz8KpcK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C2779-F874-4ED7-B937-F1AF8087B4F0}">
  <sheetPr>
    <pageSetUpPr fitToPage="1"/>
  </sheetPr>
  <dimension ref="A1:WZM160"/>
  <sheetViews>
    <sheetView showGridLines="0" tabSelected="1" zoomScaleNormal="100" zoomScaleSheetLayoutView="55" workbookViewId="0">
      <selection activeCell="BX77" sqref="BX77:CE78"/>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568</v>
      </c>
      <c r="BQ50" s="1305"/>
      <c r="BR50" s="1305"/>
      <c r="BS50" s="1305"/>
      <c r="BT50" s="1305"/>
      <c r="BU50" s="1305"/>
      <c r="BV50" s="1305"/>
      <c r="BW50" s="1305"/>
      <c r="BX50" s="1305" t="s">
        <v>569</v>
      </c>
      <c r="BY50" s="1305"/>
      <c r="BZ50" s="1305"/>
      <c r="CA50" s="1305"/>
      <c r="CB50" s="1305"/>
      <c r="CC50" s="1305"/>
      <c r="CD50" s="1305"/>
      <c r="CE50" s="1305"/>
      <c r="CF50" s="1305" t="s">
        <v>570</v>
      </c>
      <c r="CG50" s="1305"/>
      <c r="CH50" s="1305"/>
      <c r="CI50" s="1305"/>
      <c r="CJ50" s="1305"/>
      <c r="CK50" s="1305"/>
      <c r="CL50" s="1305"/>
      <c r="CM50" s="1305"/>
      <c r="CN50" s="1305" t="s">
        <v>571</v>
      </c>
      <c r="CO50" s="1305"/>
      <c r="CP50" s="1305"/>
      <c r="CQ50" s="1305"/>
      <c r="CR50" s="1305"/>
      <c r="CS50" s="1305"/>
      <c r="CT50" s="1305"/>
      <c r="CU50" s="1305"/>
      <c r="CV50" s="1305" t="s">
        <v>572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611</v>
      </c>
      <c r="AO51" s="1309"/>
      <c r="AP51" s="1309"/>
      <c r="AQ51" s="1309"/>
      <c r="AR51" s="1309"/>
      <c r="AS51" s="1309"/>
      <c r="AT51" s="1309"/>
      <c r="AU51" s="1309"/>
      <c r="AV51" s="1309"/>
      <c r="AW51" s="1309"/>
      <c r="AX51" s="1309"/>
      <c r="AY51" s="1309"/>
      <c r="AZ51" s="1309"/>
      <c r="BA51" s="1309"/>
      <c r="BB51" s="1309" t="s">
        <v>612</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v>3.4</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613</v>
      </c>
      <c r="BC53" s="1309"/>
      <c r="BD53" s="1309"/>
      <c r="BE53" s="1309"/>
      <c r="BF53" s="1309"/>
      <c r="BG53" s="1309"/>
      <c r="BH53" s="1309"/>
      <c r="BI53" s="1309"/>
      <c r="BJ53" s="1309"/>
      <c r="BK53" s="1309"/>
      <c r="BL53" s="1309"/>
      <c r="BM53" s="1309"/>
      <c r="BN53" s="1309"/>
      <c r="BO53" s="1309"/>
      <c r="BP53" s="1310">
        <v>64.5</v>
      </c>
      <c r="BQ53" s="1310"/>
      <c r="BR53" s="1310"/>
      <c r="BS53" s="1310"/>
      <c r="BT53" s="1310"/>
      <c r="BU53" s="1310"/>
      <c r="BV53" s="1310"/>
      <c r="BW53" s="1310"/>
      <c r="BX53" s="1310">
        <v>63.3</v>
      </c>
      <c r="BY53" s="1310"/>
      <c r="BZ53" s="1310"/>
      <c r="CA53" s="1310"/>
      <c r="CB53" s="1310"/>
      <c r="CC53" s="1310"/>
      <c r="CD53" s="1310"/>
      <c r="CE53" s="1310"/>
      <c r="CF53" s="1310">
        <v>63.3</v>
      </c>
      <c r="CG53" s="1310"/>
      <c r="CH53" s="1310"/>
      <c r="CI53" s="1310"/>
      <c r="CJ53" s="1310"/>
      <c r="CK53" s="1310"/>
      <c r="CL53" s="1310"/>
      <c r="CM53" s="1310"/>
      <c r="CN53" s="1310">
        <v>64.7</v>
      </c>
      <c r="CO53" s="1310"/>
      <c r="CP53" s="1310"/>
      <c r="CQ53" s="1310"/>
      <c r="CR53" s="1310"/>
      <c r="CS53" s="1310"/>
      <c r="CT53" s="1310"/>
      <c r="CU53" s="1310"/>
      <c r="CV53" s="1310">
        <v>66.599999999999994</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614</v>
      </c>
      <c r="AO55" s="1305"/>
      <c r="AP55" s="1305"/>
      <c r="AQ55" s="1305"/>
      <c r="AR55" s="1305"/>
      <c r="AS55" s="1305"/>
      <c r="AT55" s="1305"/>
      <c r="AU55" s="1305"/>
      <c r="AV55" s="1305"/>
      <c r="AW55" s="1305"/>
      <c r="AX55" s="1305"/>
      <c r="AY55" s="1305"/>
      <c r="AZ55" s="1305"/>
      <c r="BA55" s="1305"/>
      <c r="BB55" s="1309" t="s">
        <v>612</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613</v>
      </c>
      <c r="BC57" s="1309"/>
      <c r="BD57" s="1309"/>
      <c r="BE57" s="1309"/>
      <c r="BF57" s="1309"/>
      <c r="BG57" s="1309"/>
      <c r="BH57" s="1309"/>
      <c r="BI57" s="1309"/>
      <c r="BJ57" s="1309"/>
      <c r="BK57" s="1309"/>
      <c r="BL57" s="1309"/>
      <c r="BM57" s="1309"/>
      <c r="BN57" s="1309"/>
      <c r="BO57" s="1309"/>
      <c r="BP57" s="1310">
        <v>54.2</v>
      </c>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615</v>
      </c>
    </row>
    <row r="64" spans="1:109" x14ac:dyDescent="0.15">
      <c r="B64" s="1280"/>
      <c r="G64" s="1287"/>
      <c r="I64" s="1320"/>
      <c r="J64" s="1320"/>
      <c r="K64" s="1320"/>
      <c r="L64" s="1320"/>
      <c r="M64" s="1320"/>
      <c r="N64" s="1321"/>
      <c r="AM64" s="1287"/>
      <c r="AN64" s="1287" t="s">
        <v>608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568</v>
      </c>
      <c r="BQ72" s="1305"/>
      <c r="BR72" s="1305"/>
      <c r="BS72" s="1305"/>
      <c r="BT72" s="1305"/>
      <c r="BU72" s="1305"/>
      <c r="BV72" s="1305"/>
      <c r="BW72" s="1305"/>
      <c r="BX72" s="1305" t="s">
        <v>569</v>
      </c>
      <c r="BY72" s="1305"/>
      <c r="BZ72" s="1305"/>
      <c r="CA72" s="1305"/>
      <c r="CB72" s="1305"/>
      <c r="CC72" s="1305"/>
      <c r="CD72" s="1305"/>
      <c r="CE72" s="1305"/>
      <c r="CF72" s="1305" t="s">
        <v>570</v>
      </c>
      <c r="CG72" s="1305"/>
      <c r="CH72" s="1305"/>
      <c r="CI72" s="1305"/>
      <c r="CJ72" s="1305"/>
      <c r="CK72" s="1305"/>
      <c r="CL72" s="1305"/>
      <c r="CM72" s="1305"/>
      <c r="CN72" s="1305" t="s">
        <v>571</v>
      </c>
      <c r="CO72" s="1305"/>
      <c r="CP72" s="1305"/>
      <c r="CQ72" s="1305"/>
      <c r="CR72" s="1305"/>
      <c r="CS72" s="1305"/>
      <c r="CT72" s="1305"/>
      <c r="CU72" s="1305"/>
      <c r="CV72" s="1305" t="s">
        <v>572</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611</v>
      </c>
      <c r="AO73" s="1309"/>
      <c r="AP73" s="1309"/>
      <c r="AQ73" s="1309"/>
      <c r="AR73" s="1309"/>
      <c r="AS73" s="1309"/>
      <c r="AT73" s="1309"/>
      <c r="AU73" s="1309"/>
      <c r="AV73" s="1309"/>
      <c r="AW73" s="1309"/>
      <c r="AX73" s="1309"/>
      <c r="AY73" s="1309"/>
      <c r="AZ73" s="1309"/>
      <c r="BA73" s="1309"/>
      <c r="BB73" s="1309" t="s">
        <v>612</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v>3.4</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617</v>
      </c>
      <c r="BC75" s="1309"/>
      <c r="BD75" s="1309"/>
      <c r="BE75" s="1309"/>
      <c r="BF75" s="1309"/>
      <c r="BG75" s="1309"/>
      <c r="BH75" s="1309"/>
      <c r="BI75" s="1309"/>
      <c r="BJ75" s="1309"/>
      <c r="BK75" s="1309"/>
      <c r="BL75" s="1309"/>
      <c r="BM75" s="1309"/>
      <c r="BN75" s="1309"/>
      <c r="BO75" s="1309"/>
      <c r="BP75" s="1310">
        <v>11.5</v>
      </c>
      <c r="BQ75" s="1310"/>
      <c r="BR75" s="1310"/>
      <c r="BS75" s="1310"/>
      <c r="BT75" s="1310"/>
      <c r="BU75" s="1310"/>
      <c r="BV75" s="1310"/>
      <c r="BW75" s="1310"/>
      <c r="BX75" s="1310">
        <v>12</v>
      </c>
      <c r="BY75" s="1310"/>
      <c r="BZ75" s="1310"/>
      <c r="CA75" s="1310"/>
      <c r="CB75" s="1310"/>
      <c r="CC75" s="1310"/>
      <c r="CD75" s="1310"/>
      <c r="CE75" s="1310"/>
      <c r="CF75" s="1310">
        <v>12</v>
      </c>
      <c r="CG75" s="1310"/>
      <c r="CH75" s="1310"/>
      <c r="CI75" s="1310"/>
      <c r="CJ75" s="1310"/>
      <c r="CK75" s="1310"/>
      <c r="CL75" s="1310"/>
      <c r="CM75" s="1310"/>
      <c r="CN75" s="1310">
        <v>12.1</v>
      </c>
      <c r="CO75" s="1310"/>
      <c r="CP75" s="1310"/>
      <c r="CQ75" s="1310"/>
      <c r="CR75" s="1310"/>
      <c r="CS75" s="1310"/>
      <c r="CT75" s="1310"/>
      <c r="CU75" s="1310"/>
      <c r="CV75" s="1310">
        <v>11.9</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614</v>
      </c>
      <c r="AO77" s="1305"/>
      <c r="AP77" s="1305"/>
      <c r="AQ77" s="1305"/>
      <c r="AR77" s="1305"/>
      <c r="AS77" s="1305"/>
      <c r="AT77" s="1305"/>
      <c r="AU77" s="1305"/>
      <c r="AV77" s="1305"/>
      <c r="AW77" s="1305"/>
      <c r="AX77" s="1305"/>
      <c r="AY77" s="1305"/>
      <c r="AZ77" s="1305"/>
      <c r="BA77" s="1305"/>
      <c r="BB77" s="1309" t="s">
        <v>612</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617</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kVZ6HUvxqOPxfBT+mIaMrJEZyfkWAP+VaDAYwU7x2GQhRvoIps8vrL7Jk9M5Lj91nm6iPu3dznZn7GyPUh/Y7w==" saltValue="2uuefcdFubgMkJhfntDl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4959A-3176-4BCB-ABE2-EFE7638C914C}">
  <sheetPr>
    <pageSetUpPr fitToPage="1"/>
  </sheetPr>
  <dimension ref="A1:DR125"/>
  <sheetViews>
    <sheetView showGridLines="0" topLeftCell="A13" zoomScaleNormal="100" zoomScaleSheetLayoutView="70" workbookViewId="0">
      <selection activeCell="BX77" sqref="BX77:CE7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lauHvURTQx6Y/YunouHvI+D51Jwcxz81nnaSkYqi7P9k5hQEcWY+eS1rdy3tTnaGTdPrICT9YBwkYpifweWWgA==" saltValue="xyfQ7bMjqKLJ+7LRN5/M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B912B-5F0B-4F17-865A-29FE21190B19}">
  <sheetPr>
    <pageSetUpPr fitToPage="1"/>
  </sheetPr>
  <dimension ref="A1:DR125"/>
  <sheetViews>
    <sheetView showGridLines="0" topLeftCell="A85" zoomScaleNormal="100" zoomScaleSheetLayoutView="55" workbookViewId="0">
      <selection activeCell="BX77" sqref="BX77:CE7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hNIou4jUynf8SV7cQnA8wJUg0kWNQOBVFCyrEiFtqIIk/SwmvFaAMIlKpvoeCWfOvjXAiXlEOlItaogUbPwXqQ==" saltValue="VgqV9tteDLzuU98P0VSD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337418</v>
      </c>
      <c r="E3" s="162"/>
      <c r="F3" s="163">
        <v>280458</v>
      </c>
      <c r="G3" s="164"/>
      <c r="H3" s="165"/>
    </row>
    <row r="4" spans="1:8" x14ac:dyDescent="0.15">
      <c r="A4" s="166"/>
      <c r="B4" s="167"/>
      <c r="C4" s="168"/>
      <c r="D4" s="169">
        <v>314227</v>
      </c>
      <c r="E4" s="170"/>
      <c r="F4" s="171">
        <v>127286</v>
      </c>
      <c r="G4" s="172"/>
      <c r="H4" s="173"/>
    </row>
    <row r="5" spans="1:8" x14ac:dyDescent="0.15">
      <c r="A5" s="154" t="s">
        <v>560</v>
      </c>
      <c r="B5" s="159"/>
      <c r="C5" s="160"/>
      <c r="D5" s="161">
        <v>530331</v>
      </c>
      <c r="E5" s="162"/>
      <c r="F5" s="163">
        <v>291945</v>
      </c>
      <c r="G5" s="164"/>
      <c r="H5" s="165"/>
    </row>
    <row r="6" spans="1:8" x14ac:dyDescent="0.15">
      <c r="A6" s="166"/>
      <c r="B6" s="167"/>
      <c r="C6" s="168"/>
      <c r="D6" s="169">
        <v>449702</v>
      </c>
      <c r="E6" s="170"/>
      <c r="F6" s="171">
        <v>127651</v>
      </c>
      <c r="G6" s="172"/>
      <c r="H6" s="173"/>
    </row>
    <row r="7" spans="1:8" x14ac:dyDescent="0.15">
      <c r="A7" s="154" t="s">
        <v>561</v>
      </c>
      <c r="B7" s="159"/>
      <c r="C7" s="160"/>
      <c r="D7" s="161">
        <v>466313</v>
      </c>
      <c r="E7" s="162"/>
      <c r="F7" s="163">
        <v>291173</v>
      </c>
      <c r="G7" s="164"/>
      <c r="H7" s="165"/>
    </row>
    <row r="8" spans="1:8" x14ac:dyDescent="0.15">
      <c r="A8" s="166"/>
      <c r="B8" s="167"/>
      <c r="C8" s="168"/>
      <c r="D8" s="169">
        <v>425697</v>
      </c>
      <c r="E8" s="170"/>
      <c r="F8" s="171">
        <v>119071</v>
      </c>
      <c r="G8" s="172"/>
      <c r="H8" s="173"/>
    </row>
    <row r="9" spans="1:8" x14ac:dyDescent="0.15">
      <c r="A9" s="154" t="s">
        <v>562</v>
      </c>
      <c r="B9" s="159"/>
      <c r="C9" s="160"/>
      <c r="D9" s="161">
        <v>616329</v>
      </c>
      <c r="E9" s="162"/>
      <c r="F9" s="163">
        <v>271581</v>
      </c>
      <c r="G9" s="164"/>
      <c r="H9" s="165"/>
    </row>
    <row r="10" spans="1:8" x14ac:dyDescent="0.15">
      <c r="A10" s="166"/>
      <c r="B10" s="167"/>
      <c r="C10" s="168"/>
      <c r="D10" s="169">
        <v>158028</v>
      </c>
      <c r="E10" s="170"/>
      <c r="F10" s="171">
        <v>117844</v>
      </c>
      <c r="G10" s="172"/>
      <c r="H10" s="173"/>
    </row>
    <row r="11" spans="1:8" x14ac:dyDescent="0.15">
      <c r="A11" s="154" t="s">
        <v>563</v>
      </c>
      <c r="B11" s="159"/>
      <c r="C11" s="160"/>
      <c r="D11" s="161">
        <v>175448</v>
      </c>
      <c r="E11" s="162"/>
      <c r="F11" s="163">
        <v>268375</v>
      </c>
      <c r="G11" s="164"/>
      <c r="H11" s="165"/>
    </row>
    <row r="12" spans="1:8" x14ac:dyDescent="0.15">
      <c r="A12" s="166"/>
      <c r="B12" s="167"/>
      <c r="C12" s="174"/>
      <c r="D12" s="169">
        <v>90302</v>
      </c>
      <c r="E12" s="170"/>
      <c r="F12" s="171">
        <v>119602</v>
      </c>
      <c r="G12" s="172"/>
      <c r="H12" s="173"/>
    </row>
    <row r="13" spans="1:8" x14ac:dyDescent="0.15">
      <c r="A13" s="154"/>
      <c r="B13" s="159"/>
      <c r="C13" s="175"/>
      <c r="D13" s="176">
        <v>425168</v>
      </c>
      <c r="E13" s="177"/>
      <c r="F13" s="178">
        <v>280706</v>
      </c>
      <c r="G13" s="179"/>
      <c r="H13" s="165"/>
    </row>
    <row r="14" spans="1:8" x14ac:dyDescent="0.15">
      <c r="A14" s="166"/>
      <c r="B14" s="167"/>
      <c r="C14" s="168"/>
      <c r="D14" s="169">
        <v>287591</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5.19</v>
      </c>
      <c r="C19" s="180">
        <f>ROUND(VALUE(SUBSTITUTE(実質収支比率等に係る経年分析!G$48,"▲","-")),2)</f>
        <v>5.56</v>
      </c>
      <c r="D19" s="180">
        <f>ROUND(VALUE(SUBSTITUTE(実質収支比率等に係る経年分析!H$48,"▲","-")),2)</f>
        <v>6.56</v>
      </c>
      <c r="E19" s="180">
        <f>ROUND(VALUE(SUBSTITUTE(実質収支比率等に係る経年分析!I$48,"▲","-")),2)</f>
        <v>6.78</v>
      </c>
      <c r="F19" s="180">
        <f>ROUND(VALUE(SUBSTITUTE(実質収支比率等に係る経年分析!J$48,"▲","-")),2)</f>
        <v>6.65</v>
      </c>
    </row>
    <row r="20" spans="1:11" x14ac:dyDescent="0.15">
      <c r="A20" s="180" t="s">
        <v>54</v>
      </c>
      <c r="B20" s="180">
        <f>ROUND(VALUE(SUBSTITUTE(実質収支比率等に係る経年分析!F$47,"▲","-")),2)</f>
        <v>134.43</v>
      </c>
      <c r="C20" s="180">
        <f>ROUND(VALUE(SUBSTITUTE(実質収支比率等に係る経年分析!G$47,"▲","-")),2)</f>
        <v>135.85</v>
      </c>
      <c r="D20" s="180">
        <f>ROUND(VALUE(SUBSTITUTE(実質収支比率等に係る経年分析!H$47,"▲","-")),2)</f>
        <v>120.44</v>
      </c>
      <c r="E20" s="180">
        <f>ROUND(VALUE(SUBSTITUTE(実質収支比率等に係る経年分析!I$47,"▲","-")),2)</f>
        <v>108.98</v>
      </c>
      <c r="F20" s="180">
        <f>ROUND(VALUE(SUBSTITUTE(実質収支比率等に係る経年分析!J$47,"▲","-")),2)</f>
        <v>96.08</v>
      </c>
    </row>
    <row r="21" spans="1:11" x14ac:dyDescent="0.15">
      <c r="A21" s="180" t="s">
        <v>55</v>
      </c>
      <c r="B21" s="180">
        <f>IF(ISNUMBER(VALUE(SUBSTITUTE(実質収支比率等に係る経年分析!F$49,"▲","-"))),ROUND(VALUE(SUBSTITUTE(実質収支比率等に係る経年分析!F$49,"▲","-")),2),NA())</f>
        <v>-15.72</v>
      </c>
      <c r="C21" s="180">
        <f>IF(ISNUMBER(VALUE(SUBSTITUTE(実質収支比率等に係る経年分析!G$49,"▲","-"))),ROUND(VALUE(SUBSTITUTE(実質収支比率等に係る経年分析!G$49,"▲","-")),2),NA())</f>
        <v>-12.13</v>
      </c>
      <c r="D21" s="180">
        <f>IF(ISNUMBER(VALUE(SUBSTITUTE(実質収支比率等に係る経年分析!H$49,"▲","-"))),ROUND(VALUE(SUBSTITUTE(実質収支比率等に係る経年分析!H$49,"▲","-")),2),NA())</f>
        <v>-25.25</v>
      </c>
      <c r="E21" s="180">
        <f>IF(ISNUMBER(VALUE(SUBSTITUTE(実質収支比率等に係る経年分析!I$49,"▲","-"))),ROUND(VALUE(SUBSTITUTE(実質収支比率等に係る経年分析!I$49,"▲","-")),2),NA())</f>
        <v>-21.78</v>
      </c>
      <c r="F21" s="180">
        <f>IF(ISNUMBER(VALUE(SUBSTITUTE(実質収支比率等に係る経年分析!J$49,"▲","-"))),ROUND(VALUE(SUBSTITUTE(実質収支比率等に係る経年分析!J$49,"▲","-")),2),NA())</f>
        <v>-16.11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0.15</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255</v>
      </c>
      <c r="E42" s="182"/>
      <c r="F42" s="182"/>
      <c r="G42" s="182">
        <f>'実質公債費比率（分子）の構造'!L$52</f>
        <v>216</v>
      </c>
      <c r="H42" s="182"/>
      <c r="I42" s="182"/>
      <c r="J42" s="182">
        <f>'実質公債費比率（分子）の構造'!M$52</f>
        <v>208</v>
      </c>
      <c r="K42" s="182"/>
      <c r="L42" s="182"/>
      <c r="M42" s="182">
        <f>'実質公債費比率（分子）の構造'!N$52</f>
        <v>204</v>
      </c>
      <c r="N42" s="182"/>
      <c r="O42" s="182"/>
      <c r="P42" s="182">
        <f>'実質公債費比率（分子）の構造'!O$52</f>
        <v>193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26</v>
      </c>
      <c r="C44" s="182"/>
      <c r="D44" s="182"/>
      <c r="E44" s="182">
        <f>'実質公債費比率（分子）の構造'!L$50</f>
        <v>23</v>
      </c>
      <c r="F44" s="182"/>
      <c r="G44" s="182"/>
      <c r="H44" s="182">
        <f>'実質公債費比率（分子）の構造'!M$50</f>
        <v>20</v>
      </c>
      <c r="I44" s="182"/>
      <c r="J44" s="182"/>
      <c r="K44" s="182">
        <f>'実質公債費比率（分子）の構造'!N$50</f>
        <v>20</v>
      </c>
      <c r="L44" s="182"/>
      <c r="M44" s="182"/>
      <c r="N44" s="182">
        <f>'実質公債費比率（分子）の構造'!O$50</f>
        <v>21</v>
      </c>
      <c r="O44" s="182"/>
      <c r="P44" s="182"/>
    </row>
    <row r="45" spans="1:16" x14ac:dyDescent="0.15">
      <c r="A45" s="182" t="s">
        <v>65</v>
      </c>
      <c r="B45" s="182">
        <f>'実質公債費比率（分子）の構造'!K$49</f>
        <v>5</v>
      </c>
      <c r="C45" s="182"/>
      <c r="D45" s="182"/>
      <c r="E45" s="182">
        <f>'実質公債費比率（分子）の構造'!L$49</f>
        <v>4</v>
      </c>
      <c r="F45" s="182"/>
      <c r="G45" s="182"/>
      <c r="H45" s="182">
        <f>'実質公債費比率（分子）の構造'!M$49</f>
        <v>4</v>
      </c>
      <c r="I45" s="182"/>
      <c r="J45" s="182"/>
      <c r="K45" s="182">
        <f>'実質公債費比率（分子）の構造'!N$49</f>
        <v>1</v>
      </c>
      <c r="L45" s="182"/>
      <c r="M45" s="182"/>
      <c r="N45" s="182">
        <f>'実質公債費比率（分子）の構造'!O$49</f>
        <v>1</v>
      </c>
      <c r="O45" s="182"/>
      <c r="P45" s="182"/>
    </row>
    <row r="46" spans="1:16" x14ac:dyDescent="0.15">
      <c r="A46" s="182" t="s">
        <v>66</v>
      </c>
      <c r="B46" s="182">
        <f>'実質公債費比率（分子）の構造'!K$48</f>
        <v>114</v>
      </c>
      <c r="C46" s="182"/>
      <c r="D46" s="182"/>
      <c r="E46" s="182">
        <f>'実質公債費比率（分子）の構造'!L$48</f>
        <v>113</v>
      </c>
      <c r="F46" s="182"/>
      <c r="G46" s="182"/>
      <c r="H46" s="182">
        <f>'実質公債費比率（分子）の構造'!M$48</f>
        <v>108</v>
      </c>
      <c r="I46" s="182"/>
      <c r="J46" s="182"/>
      <c r="K46" s="182">
        <f>'実質公債費比率（分子）の構造'!N$48</f>
        <v>111</v>
      </c>
      <c r="L46" s="182"/>
      <c r="M46" s="182"/>
      <c r="N46" s="182">
        <f>'実質公債費比率（分子）の構造'!O$48</f>
        <v>107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243</v>
      </c>
      <c r="C49" s="182"/>
      <c r="D49" s="182"/>
      <c r="E49" s="182">
        <f>'実質公債費比率（分子）の構造'!L$45</f>
        <v>206</v>
      </c>
      <c r="F49" s="182"/>
      <c r="G49" s="182"/>
      <c r="H49" s="182">
        <f>'実質公債費比率（分子）の構造'!M$45</f>
        <v>196</v>
      </c>
      <c r="I49" s="182"/>
      <c r="J49" s="182"/>
      <c r="K49" s="182">
        <f>'実質公債費比率（分子）の構造'!N$45</f>
        <v>183</v>
      </c>
      <c r="L49" s="182"/>
      <c r="M49" s="182"/>
      <c r="N49" s="182">
        <f>'実質公債費比率（分子）の構造'!O$45</f>
        <v>177</v>
      </c>
      <c r="O49" s="182"/>
      <c r="P49" s="182"/>
    </row>
    <row r="50" spans="1:16" x14ac:dyDescent="0.15">
      <c r="A50" s="182" t="s">
        <v>70</v>
      </c>
      <c r="B50" s="182" t="e">
        <f>NA()</f>
        <v>#N/A</v>
      </c>
      <c r="C50" s="182">
        <f>IF(ISNUMBER('実質公債費比率（分子）の構造'!K$53),'実質公債費比率（分子）の構造'!K$53,NA())</f>
        <v>133</v>
      </c>
      <c r="D50" s="182" t="e">
        <f>NA()</f>
        <v>#N/A</v>
      </c>
      <c r="E50" s="182" t="e">
        <f>NA()</f>
        <v>#N/A</v>
      </c>
      <c r="F50" s="182">
        <f>IF(ISNUMBER('実質公債費比率（分子）の構造'!L$53),'実質公債費比率（分子）の構造'!L$53,NA())</f>
        <v>130</v>
      </c>
      <c r="G50" s="182" t="e">
        <f>NA()</f>
        <v>#N/A</v>
      </c>
      <c r="H50" s="182" t="e">
        <f>NA()</f>
        <v>#N/A</v>
      </c>
      <c r="I50" s="182">
        <f>IF(ISNUMBER('実質公債費比率（分子）の構造'!M$53),'実質公債費比率（分子）の構造'!M$53,NA())</f>
        <v>120</v>
      </c>
      <c r="J50" s="182" t="e">
        <f>NA()</f>
        <v>#N/A</v>
      </c>
      <c r="K50" s="182" t="e">
        <f>NA()</f>
        <v>#N/A</v>
      </c>
      <c r="L50" s="182">
        <f>IF(ISNUMBER('実質公債費比率（分子）の構造'!N$53),'実質公債費比率（分子）の構造'!N$53,NA())</f>
        <v>111</v>
      </c>
      <c r="M50" s="182" t="e">
        <f>NA()</f>
        <v>#N/A</v>
      </c>
      <c r="N50" s="182" t="e">
        <f>NA()</f>
        <v>#N/A</v>
      </c>
      <c r="O50" s="182">
        <f>IF(ISNUMBER('実質公債費比率（分子）の構造'!O$53),'実質公債費比率（分子）の構造'!O$53,NA())</f>
        <v>113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1941</v>
      </c>
      <c r="E56" s="181"/>
      <c r="F56" s="181"/>
      <c r="G56" s="181">
        <f>'将来負担比率（分子）の構造'!J$52</f>
        <v>2221</v>
      </c>
      <c r="H56" s="181"/>
      <c r="I56" s="181"/>
      <c r="J56" s="181">
        <f>'将来負担比率（分子）の構造'!K$52</f>
        <v>2396</v>
      </c>
      <c r="K56" s="181"/>
      <c r="L56" s="181"/>
      <c r="M56" s="181">
        <f>'将来負担比率（分子）の構造'!L$52</f>
        <v>2378</v>
      </c>
      <c r="N56" s="181"/>
      <c r="O56" s="181"/>
      <c r="P56" s="181">
        <f>'将来負担比率（分子）の構造'!M$52</f>
        <v>2232</v>
      </c>
    </row>
    <row r="57" spans="1:16" x14ac:dyDescent="0.15">
      <c r="A57" s="181" t="s">
        <v>41</v>
      </c>
      <c r="B57" s="181"/>
      <c r="C57" s="181"/>
      <c r="D57" s="181">
        <f>'将来負担比率（分子）の構造'!I$51</f>
        <v>26</v>
      </c>
      <c r="E57" s="181"/>
      <c r="F57" s="181"/>
      <c r="G57" s="181">
        <f>'将来負担比率（分子）の構造'!J$51</f>
        <v>38</v>
      </c>
      <c r="H57" s="181"/>
      <c r="I57" s="181"/>
      <c r="J57" s="181">
        <f>'将来負担比率（分子）の構造'!K$51</f>
        <v>33</v>
      </c>
      <c r="K57" s="181"/>
      <c r="L57" s="181"/>
      <c r="M57" s="181">
        <f>'将来負担比率（分子）の構造'!L$51</f>
        <v>41</v>
      </c>
      <c r="N57" s="181"/>
      <c r="O57" s="181"/>
      <c r="P57" s="181">
        <f>'将来負担比率（分子）の構造'!M$51</f>
        <v>30</v>
      </c>
    </row>
    <row r="58" spans="1:16" x14ac:dyDescent="0.15">
      <c r="A58" s="181" t="s">
        <v>40</v>
      </c>
      <c r="B58" s="181"/>
      <c r="C58" s="181"/>
      <c r="D58" s="181">
        <f>'将来負担比率（分子）の構造'!I$50</f>
        <v>2153</v>
      </c>
      <c r="E58" s="181"/>
      <c r="F58" s="181"/>
      <c r="G58" s="181">
        <f>'将来負担比率（分子）の構造'!J$50</f>
        <v>2047</v>
      </c>
      <c r="H58" s="181"/>
      <c r="I58" s="181"/>
      <c r="J58" s="181">
        <f>'将来負担比率（分子）の構造'!K$50</f>
        <v>1779</v>
      </c>
      <c r="K58" s="181"/>
      <c r="L58" s="181"/>
      <c r="M58" s="181">
        <f>'将来負担比率（分子）の構造'!L$50</f>
        <v>1581</v>
      </c>
      <c r="N58" s="181"/>
      <c r="O58" s="181"/>
      <c r="P58" s="181">
        <f>'将来負担比率（分子）の構造'!M$50</f>
        <v>1454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187</v>
      </c>
      <c r="C62" s="181"/>
      <c r="D62" s="181"/>
      <c r="E62" s="181">
        <f>'将来負担比率（分子）の構造'!J$45</f>
        <v>166</v>
      </c>
      <c r="F62" s="181"/>
      <c r="G62" s="181"/>
      <c r="H62" s="181">
        <f>'将来負担比率（分子）の構造'!K$45</f>
        <v>143</v>
      </c>
      <c r="I62" s="181"/>
      <c r="J62" s="181"/>
      <c r="K62" s="181">
        <f>'将来負担比率（分子）の構造'!L$45</f>
        <v>124</v>
      </c>
      <c r="L62" s="181"/>
      <c r="M62" s="181"/>
      <c r="N62" s="181">
        <f>'将来負担比率（分子）の構造'!M$45</f>
        <v>108</v>
      </c>
      <c r="O62" s="181"/>
      <c r="P62" s="181"/>
    </row>
    <row r="63" spans="1:16" x14ac:dyDescent="0.15">
      <c r="A63" s="181" t="s">
        <v>33</v>
      </c>
      <c r="B63" s="181">
        <f>'将来負担比率（分子）の構造'!I$44</f>
        <v>13</v>
      </c>
      <c r="C63" s="181"/>
      <c r="D63" s="181"/>
      <c r="E63" s="181">
        <f>'将来負担比率（分子）の構造'!J$44</f>
        <v>9</v>
      </c>
      <c r="F63" s="181"/>
      <c r="G63" s="181"/>
      <c r="H63" s="181">
        <f>'将来負担比率（分子）の構造'!K$44</f>
        <v>7</v>
      </c>
      <c r="I63" s="181"/>
      <c r="J63" s="181"/>
      <c r="K63" s="181">
        <f>'将来負担比率（分子）の構造'!L$44</f>
        <v>6</v>
      </c>
      <c r="L63" s="181"/>
      <c r="M63" s="181"/>
      <c r="N63" s="181">
        <f>'将来負担比率（分子）の構造'!M$44</f>
        <v>5</v>
      </c>
      <c r="O63" s="181"/>
      <c r="P63" s="181"/>
    </row>
    <row r="64" spans="1:16" x14ac:dyDescent="0.15">
      <c r="A64" s="181" t="s">
        <v>32</v>
      </c>
      <c r="B64" s="181">
        <f>'将来負担比率（分子）の構造'!I$43</f>
        <v>1496</v>
      </c>
      <c r="C64" s="181"/>
      <c r="D64" s="181"/>
      <c r="E64" s="181">
        <f>'将来負担比率（分子）の構造'!J$43</f>
        <v>1605</v>
      </c>
      <c r="F64" s="181"/>
      <c r="G64" s="181"/>
      <c r="H64" s="181">
        <f>'将来負担比率（分子）の構造'!K$43</f>
        <v>1544</v>
      </c>
      <c r="I64" s="181"/>
      <c r="J64" s="181"/>
      <c r="K64" s="181">
        <f>'将来負担比率（分子）の構造'!L$43</f>
        <v>1448</v>
      </c>
      <c r="L64" s="181"/>
      <c r="M64" s="181"/>
      <c r="N64" s="181">
        <f>'将来負担比率（分子）の構造'!M$43</f>
        <v>1355</v>
      </c>
      <c r="O64" s="181"/>
      <c r="P64" s="181"/>
    </row>
    <row r="65" spans="1:16" x14ac:dyDescent="0.15">
      <c r="A65" s="181" t="s">
        <v>31</v>
      </c>
      <c r="B65" s="181">
        <f>'将来負担比率（分子）の構造'!I$42</f>
        <v>123</v>
      </c>
      <c r="C65" s="181"/>
      <c r="D65" s="181"/>
      <c r="E65" s="181">
        <f>'将来負担比率（分子）の構造'!J$42</f>
        <v>102</v>
      </c>
      <c r="F65" s="181"/>
      <c r="G65" s="181"/>
      <c r="H65" s="181">
        <f>'将来負担比率（分子）の構造'!K$42</f>
        <v>82</v>
      </c>
      <c r="I65" s="181"/>
      <c r="J65" s="181"/>
      <c r="K65" s="181">
        <f>'将来負担比率（分子）の構造'!L$42</f>
        <v>61</v>
      </c>
      <c r="L65" s="181"/>
      <c r="M65" s="181"/>
      <c r="N65" s="181">
        <f>'将来負担比率（分子）の構造'!M$42</f>
        <v>42</v>
      </c>
      <c r="O65" s="181"/>
      <c r="P65" s="181"/>
    </row>
    <row r="66" spans="1:16" x14ac:dyDescent="0.15">
      <c r="A66" s="181" t="s">
        <v>30</v>
      </c>
      <c r="B66" s="181">
        <f>'将来負担比率（分子）の構造'!I$41</f>
        <v>1605</v>
      </c>
      <c r="C66" s="181"/>
      <c r="D66" s="181"/>
      <c r="E66" s="181">
        <f>'将来負担比率（分子）の構造'!J$41</f>
        <v>1856</v>
      </c>
      <c r="F66" s="181"/>
      <c r="G66" s="181"/>
      <c r="H66" s="181">
        <f>'将来負担比率（分子）の構造'!K$41</f>
        <v>2040</v>
      </c>
      <c r="I66" s="181"/>
      <c r="J66" s="181"/>
      <c r="K66" s="181">
        <f>'将来負担比率（分子）の構造'!L$41</f>
        <v>2319</v>
      </c>
      <c r="L66" s="181"/>
      <c r="M66" s="181"/>
      <c r="N66" s="181">
        <f>'将来負担比率（分子）の構造'!M$41</f>
        <v>2239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33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1453</v>
      </c>
      <c r="C72" s="185">
        <f>基金残高に係る経年分析!G55</f>
        <v>1246</v>
      </c>
      <c r="D72" s="185">
        <f>基金残高に係る経年分析!H55</f>
        <v>1102</v>
      </c>
    </row>
    <row r="73" spans="1:16" x14ac:dyDescent="0.15">
      <c r="A73" s="184" t="s">
        <v>77</v>
      </c>
      <c r="B73" s="185">
        <f>基金残高に係る経年分析!F56</f>
        <v>266</v>
      </c>
      <c r="C73" s="185">
        <f>基金残高に係る経年分析!G56</f>
        <v>281</v>
      </c>
      <c r="D73" s="185">
        <f>基金残高に係る経年分析!H56</f>
        <v>311</v>
      </c>
    </row>
    <row r="74" spans="1:16" x14ac:dyDescent="0.15">
      <c r="A74" s="184" t="s">
        <v>78</v>
      </c>
      <c r="B74" s="185">
        <f>基金残高に係る経年分析!F57</f>
        <v>38</v>
      </c>
      <c r="C74" s="185">
        <f>基金残高に係る経年分析!G57</f>
        <v>44</v>
      </c>
      <c r="D74" s="185">
        <f>基金残高に係る経年分析!H57</f>
        <v>41</v>
      </c>
    </row>
  </sheetData>
  <sheetProtection algorithmName="SHA-512" hashValue="M3tFdvyTQJ3JNo6ssxjfruzTPL/+aCODIOjjmyZ+oHAly0e8oIKutAsXS3PGy63joYlEi3Ll/GzGw2K5XwIVFw==" saltValue="7ItNA/Q7i+ud9nhSDRUq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218</v>
      </c>
      <c r="DI1" s="622"/>
      <c r="DJ1" s="622"/>
      <c r="DK1" s="622"/>
      <c r="DL1" s="622"/>
      <c r="DM1" s="622"/>
      <c r="DN1" s="623"/>
      <c r="DO1" s="226"/>
      <c r="DP1" s="621" t="s">
        <v>219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224</v>
      </c>
      <c r="S4" s="625"/>
      <c r="T4" s="625"/>
      <c r="U4" s="625"/>
      <c r="V4" s="625"/>
      <c r="W4" s="625"/>
      <c r="X4" s="625"/>
      <c r="Y4" s="626"/>
      <c r="Z4" s="624" t="s">
        <v>225</v>
      </c>
      <c r="AA4" s="625"/>
      <c r="AB4" s="625"/>
      <c r="AC4" s="626"/>
      <c r="AD4" s="624" t="s">
        <v>226</v>
      </c>
      <c r="AE4" s="625"/>
      <c r="AF4" s="625"/>
      <c r="AG4" s="625"/>
      <c r="AH4" s="625"/>
      <c r="AI4" s="625"/>
      <c r="AJ4" s="625"/>
      <c r="AK4" s="626"/>
      <c r="AL4" s="624" t="s">
        <v>225</v>
      </c>
      <c r="AM4" s="625"/>
      <c r="AN4" s="625"/>
      <c r="AO4" s="626"/>
      <c r="AP4" s="630" t="s">
        <v>227</v>
      </c>
      <c r="AQ4" s="630"/>
      <c r="AR4" s="630"/>
      <c r="AS4" s="630"/>
      <c r="AT4" s="630"/>
      <c r="AU4" s="630"/>
      <c r="AV4" s="630"/>
      <c r="AW4" s="630"/>
      <c r="AX4" s="630"/>
      <c r="AY4" s="630"/>
      <c r="AZ4" s="630"/>
      <c r="BA4" s="630"/>
      <c r="BB4" s="630"/>
      <c r="BC4" s="630"/>
      <c r="BD4" s="630"/>
      <c r="BE4" s="630"/>
      <c r="BF4" s="630"/>
      <c r="BG4" s="630" t="s">
        <v>228</v>
      </c>
      <c r="BH4" s="630"/>
      <c r="BI4" s="630"/>
      <c r="BJ4" s="630"/>
      <c r="BK4" s="630"/>
      <c r="BL4" s="630"/>
      <c r="BM4" s="630"/>
      <c r="BN4" s="630"/>
      <c r="BO4" s="630" t="s">
        <v>225</v>
      </c>
      <c r="BP4" s="630"/>
      <c r="BQ4" s="630"/>
      <c r="BR4" s="630"/>
      <c r="BS4" s="630" t="s">
        <v>229</v>
      </c>
      <c r="BT4" s="630"/>
      <c r="BU4" s="630"/>
      <c r="BV4" s="630"/>
      <c r="BW4" s="630"/>
      <c r="BX4" s="630"/>
      <c r="BY4" s="630"/>
      <c r="BZ4" s="630"/>
      <c r="CA4" s="630"/>
      <c r="CB4" s="630"/>
      <c r="CD4" s="627" t="s">
        <v>230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231</v>
      </c>
      <c r="C5" s="632"/>
      <c r="D5" s="632"/>
      <c r="E5" s="632"/>
      <c r="F5" s="632"/>
      <c r="G5" s="632"/>
      <c r="H5" s="632"/>
      <c r="I5" s="632"/>
      <c r="J5" s="632"/>
      <c r="K5" s="632"/>
      <c r="L5" s="632"/>
      <c r="M5" s="632"/>
      <c r="N5" s="632"/>
      <c r="O5" s="632"/>
      <c r="P5" s="632"/>
      <c r="Q5" s="633"/>
      <c r="R5" s="634">
        <v>154037</v>
      </c>
      <c r="S5" s="635"/>
      <c r="T5" s="635"/>
      <c r="U5" s="635"/>
      <c r="V5" s="635"/>
      <c r="W5" s="635"/>
      <c r="X5" s="635"/>
      <c r="Y5" s="636"/>
      <c r="Z5" s="637">
        <v>7.6</v>
      </c>
      <c r="AA5" s="637"/>
      <c r="AB5" s="637"/>
      <c r="AC5" s="637"/>
      <c r="AD5" s="638">
        <v>154037</v>
      </c>
      <c r="AE5" s="638"/>
      <c r="AF5" s="638"/>
      <c r="AG5" s="638"/>
      <c r="AH5" s="638"/>
      <c r="AI5" s="638"/>
      <c r="AJ5" s="638"/>
      <c r="AK5" s="638"/>
      <c r="AL5" s="639">
        <v>13.9</v>
      </c>
      <c r="AM5" s="640"/>
      <c r="AN5" s="640"/>
      <c r="AO5" s="641"/>
      <c r="AP5" s="631" t="s">
        <v>232</v>
      </c>
      <c r="AQ5" s="632"/>
      <c r="AR5" s="632"/>
      <c r="AS5" s="632"/>
      <c r="AT5" s="632"/>
      <c r="AU5" s="632"/>
      <c r="AV5" s="632"/>
      <c r="AW5" s="632"/>
      <c r="AX5" s="632"/>
      <c r="AY5" s="632"/>
      <c r="AZ5" s="632"/>
      <c r="BA5" s="632"/>
      <c r="BB5" s="632"/>
      <c r="BC5" s="632"/>
      <c r="BD5" s="632"/>
      <c r="BE5" s="632"/>
      <c r="BF5" s="633"/>
      <c r="BG5" s="645">
        <v>152406</v>
      </c>
      <c r="BH5" s="646"/>
      <c r="BI5" s="646"/>
      <c r="BJ5" s="646"/>
      <c r="BK5" s="646"/>
      <c r="BL5" s="646"/>
      <c r="BM5" s="646"/>
      <c r="BN5" s="647"/>
      <c r="BO5" s="648">
        <v>98.9</v>
      </c>
      <c r="BP5" s="648"/>
      <c r="BQ5" s="648"/>
      <c r="BR5" s="648"/>
      <c r="BS5" s="649" t="s">
        <v>139</v>
      </c>
      <c r="BT5" s="649"/>
      <c r="BU5" s="649"/>
      <c r="BV5" s="649"/>
      <c r="BW5" s="649"/>
      <c r="BX5" s="649"/>
      <c r="BY5" s="649"/>
      <c r="BZ5" s="649"/>
      <c r="CA5" s="649"/>
      <c r="CB5" s="653"/>
      <c r="CD5" s="627" t="s">
        <v>227</v>
      </c>
      <c r="CE5" s="628"/>
      <c r="CF5" s="628"/>
      <c r="CG5" s="628"/>
      <c r="CH5" s="628"/>
      <c r="CI5" s="628"/>
      <c r="CJ5" s="628"/>
      <c r="CK5" s="628"/>
      <c r="CL5" s="628"/>
      <c r="CM5" s="628"/>
      <c r="CN5" s="628"/>
      <c r="CO5" s="628"/>
      <c r="CP5" s="628"/>
      <c r="CQ5" s="629"/>
      <c r="CR5" s="627" t="s">
        <v>233</v>
      </c>
      <c r="CS5" s="628"/>
      <c r="CT5" s="628"/>
      <c r="CU5" s="628"/>
      <c r="CV5" s="628"/>
      <c r="CW5" s="628"/>
      <c r="CX5" s="628"/>
      <c r="CY5" s="629"/>
      <c r="CZ5" s="627" t="s">
        <v>225</v>
      </c>
      <c r="DA5" s="628"/>
      <c r="DB5" s="628"/>
      <c r="DC5" s="629"/>
      <c r="DD5" s="627" t="s">
        <v>234</v>
      </c>
      <c r="DE5" s="628"/>
      <c r="DF5" s="628"/>
      <c r="DG5" s="628"/>
      <c r="DH5" s="628"/>
      <c r="DI5" s="628"/>
      <c r="DJ5" s="628"/>
      <c r="DK5" s="628"/>
      <c r="DL5" s="628"/>
      <c r="DM5" s="628"/>
      <c r="DN5" s="628"/>
      <c r="DO5" s="628"/>
      <c r="DP5" s="629"/>
      <c r="DQ5" s="627" t="s">
        <v>235</v>
      </c>
      <c r="DR5" s="628"/>
      <c r="DS5" s="628"/>
      <c r="DT5" s="628"/>
      <c r="DU5" s="628"/>
      <c r="DV5" s="628"/>
      <c r="DW5" s="628"/>
      <c r="DX5" s="628"/>
      <c r="DY5" s="628"/>
      <c r="DZ5" s="628"/>
      <c r="EA5" s="628"/>
      <c r="EB5" s="628"/>
      <c r="EC5" s="629"/>
    </row>
    <row r="6" spans="2:143" ht="11.25" customHeight="1" x14ac:dyDescent="0.15">
      <c r="B6" s="642" t="s">
        <v>236</v>
      </c>
      <c r="C6" s="643"/>
      <c r="D6" s="643"/>
      <c r="E6" s="643"/>
      <c r="F6" s="643"/>
      <c r="G6" s="643"/>
      <c r="H6" s="643"/>
      <c r="I6" s="643"/>
      <c r="J6" s="643"/>
      <c r="K6" s="643"/>
      <c r="L6" s="643"/>
      <c r="M6" s="643"/>
      <c r="N6" s="643"/>
      <c r="O6" s="643"/>
      <c r="P6" s="643"/>
      <c r="Q6" s="644"/>
      <c r="R6" s="645">
        <v>17143</v>
      </c>
      <c r="S6" s="646"/>
      <c r="T6" s="646"/>
      <c r="U6" s="646"/>
      <c r="V6" s="646"/>
      <c r="W6" s="646"/>
      <c r="X6" s="646"/>
      <c r="Y6" s="647"/>
      <c r="Z6" s="648">
        <v>0.8</v>
      </c>
      <c r="AA6" s="648"/>
      <c r="AB6" s="648"/>
      <c r="AC6" s="648"/>
      <c r="AD6" s="649">
        <v>17143</v>
      </c>
      <c r="AE6" s="649"/>
      <c r="AF6" s="649"/>
      <c r="AG6" s="649"/>
      <c r="AH6" s="649"/>
      <c r="AI6" s="649"/>
      <c r="AJ6" s="649"/>
      <c r="AK6" s="649"/>
      <c r="AL6" s="650">
        <v>1.5</v>
      </c>
      <c r="AM6" s="651"/>
      <c r="AN6" s="651"/>
      <c r="AO6" s="652"/>
      <c r="AP6" s="642" t="s">
        <v>237</v>
      </c>
      <c r="AQ6" s="643"/>
      <c r="AR6" s="643"/>
      <c r="AS6" s="643"/>
      <c r="AT6" s="643"/>
      <c r="AU6" s="643"/>
      <c r="AV6" s="643"/>
      <c r="AW6" s="643"/>
      <c r="AX6" s="643"/>
      <c r="AY6" s="643"/>
      <c r="AZ6" s="643"/>
      <c r="BA6" s="643"/>
      <c r="BB6" s="643"/>
      <c r="BC6" s="643"/>
      <c r="BD6" s="643"/>
      <c r="BE6" s="643"/>
      <c r="BF6" s="644"/>
      <c r="BG6" s="645">
        <v>152406</v>
      </c>
      <c r="BH6" s="646"/>
      <c r="BI6" s="646"/>
      <c r="BJ6" s="646"/>
      <c r="BK6" s="646"/>
      <c r="BL6" s="646"/>
      <c r="BM6" s="646"/>
      <c r="BN6" s="647"/>
      <c r="BO6" s="648">
        <v>98.9</v>
      </c>
      <c r="BP6" s="648"/>
      <c r="BQ6" s="648"/>
      <c r="BR6" s="648"/>
      <c r="BS6" s="649" t="s">
        <v>238</v>
      </c>
      <c r="BT6" s="649"/>
      <c r="BU6" s="649"/>
      <c r="BV6" s="649"/>
      <c r="BW6" s="649"/>
      <c r="BX6" s="649"/>
      <c r="BY6" s="649"/>
      <c r="BZ6" s="649"/>
      <c r="CA6" s="649"/>
      <c r="CB6" s="653"/>
      <c r="CD6" s="656" t="s">
        <v>239</v>
      </c>
      <c r="CE6" s="657"/>
      <c r="CF6" s="657"/>
      <c r="CG6" s="657"/>
      <c r="CH6" s="657"/>
      <c r="CI6" s="657"/>
      <c r="CJ6" s="657"/>
      <c r="CK6" s="657"/>
      <c r="CL6" s="657"/>
      <c r="CM6" s="657"/>
      <c r="CN6" s="657"/>
      <c r="CO6" s="657"/>
      <c r="CP6" s="657"/>
      <c r="CQ6" s="658"/>
      <c r="CR6" s="645">
        <v>44391</v>
      </c>
      <c r="CS6" s="646"/>
      <c r="CT6" s="646"/>
      <c r="CU6" s="646"/>
      <c r="CV6" s="646"/>
      <c r="CW6" s="646"/>
      <c r="CX6" s="646"/>
      <c r="CY6" s="647"/>
      <c r="CZ6" s="639">
        <v>2.2999999999999998</v>
      </c>
      <c r="DA6" s="640"/>
      <c r="DB6" s="640"/>
      <c r="DC6" s="659"/>
      <c r="DD6" s="654" t="s">
        <v>139</v>
      </c>
      <c r="DE6" s="646"/>
      <c r="DF6" s="646"/>
      <c r="DG6" s="646"/>
      <c r="DH6" s="646"/>
      <c r="DI6" s="646"/>
      <c r="DJ6" s="646"/>
      <c r="DK6" s="646"/>
      <c r="DL6" s="646"/>
      <c r="DM6" s="646"/>
      <c r="DN6" s="646"/>
      <c r="DO6" s="646"/>
      <c r="DP6" s="647"/>
      <c r="DQ6" s="654">
        <v>44391</v>
      </c>
      <c r="DR6" s="646"/>
      <c r="DS6" s="646"/>
      <c r="DT6" s="646"/>
      <c r="DU6" s="646"/>
      <c r="DV6" s="646"/>
      <c r="DW6" s="646"/>
      <c r="DX6" s="646"/>
      <c r="DY6" s="646"/>
      <c r="DZ6" s="646"/>
      <c r="EA6" s="646"/>
      <c r="EB6" s="646"/>
      <c r="EC6" s="655"/>
    </row>
    <row r="7" spans="2:143" ht="11.25" customHeight="1" x14ac:dyDescent="0.15">
      <c r="B7" s="642" t="s">
        <v>240</v>
      </c>
      <c r="C7" s="643"/>
      <c r="D7" s="643"/>
      <c r="E7" s="643"/>
      <c r="F7" s="643"/>
      <c r="G7" s="643"/>
      <c r="H7" s="643"/>
      <c r="I7" s="643"/>
      <c r="J7" s="643"/>
      <c r="K7" s="643"/>
      <c r="L7" s="643"/>
      <c r="M7" s="643"/>
      <c r="N7" s="643"/>
      <c r="O7" s="643"/>
      <c r="P7" s="643"/>
      <c r="Q7" s="644"/>
      <c r="R7" s="645">
        <v>66</v>
      </c>
      <c r="S7" s="646"/>
      <c r="T7" s="646"/>
      <c r="U7" s="646"/>
      <c r="V7" s="646"/>
      <c r="W7" s="646"/>
      <c r="X7" s="646"/>
      <c r="Y7" s="647"/>
      <c r="Z7" s="648">
        <v>0</v>
      </c>
      <c r="AA7" s="648"/>
      <c r="AB7" s="648"/>
      <c r="AC7" s="648"/>
      <c r="AD7" s="649">
        <v>66</v>
      </c>
      <c r="AE7" s="649"/>
      <c r="AF7" s="649"/>
      <c r="AG7" s="649"/>
      <c r="AH7" s="649"/>
      <c r="AI7" s="649"/>
      <c r="AJ7" s="649"/>
      <c r="AK7" s="649"/>
      <c r="AL7" s="650">
        <v>0</v>
      </c>
      <c r="AM7" s="651"/>
      <c r="AN7" s="651"/>
      <c r="AO7" s="652"/>
      <c r="AP7" s="642" t="s">
        <v>241</v>
      </c>
      <c r="AQ7" s="643"/>
      <c r="AR7" s="643"/>
      <c r="AS7" s="643"/>
      <c r="AT7" s="643"/>
      <c r="AU7" s="643"/>
      <c r="AV7" s="643"/>
      <c r="AW7" s="643"/>
      <c r="AX7" s="643"/>
      <c r="AY7" s="643"/>
      <c r="AZ7" s="643"/>
      <c r="BA7" s="643"/>
      <c r="BB7" s="643"/>
      <c r="BC7" s="643"/>
      <c r="BD7" s="643"/>
      <c r="BE7" s="643"/>
      <c r="BF7" s="644"/>
      <c r="BG7" s="645">
        <v>31895</v>
      </c>
      <c r="BH7" s="646"/>
      <c r="BI7" s="646"/>
      <c r="BJ7" s="646"/>
      <c r="BK7" s="646"/>
      <c r="BL7" s="646"/>
      <c r="BM7" s="646"/>
      <c r="BN7" s="647"/>
      <c r="BO7" s="648">
        <v>20.7</v>
      </c>
      <c r="BP7" s="648"/>
      <c r="BQ7" s="648"/>
      <c r="BR7" s="648"/>
      <c r="BS7" s="649" t="s">
        <v>242</v>
      </c>
      <c r="BT7" s="649"/>
      <c r="BU7" s="649"/>
      <c r="BV7" s="649"/>
      <c r="BW7" s="649"/>
      <c r="BX7" s="649"/>
      <c r="BY7" s="649"/>
      <c r="BZ7" s="649"/>
      <c r="CA7" s="649"/>
      <c r="CB7" s="653"/>
      <c r="CD7" s="660" t="s">
        <v>243</v>
      </c>
      <c r="CE7" s="661"/>
      <c r="CF7" s="661"/>
      <c r="CG7" s="661"/>
      <c r="CH7" s="661"/>
      <c r="CI7" s="661"/>
      <c r="CJ7" s="661"/>
      <c r="CK7" s="661"/>
      <c r="CL7" s="661"/>
      <c r="CM7" s="661"/>
      <c r="CN7" s="661"/>
      <c r="CO7" s="661"/>
      <c r="CP7" s="661"/>
      <c r="CQ7" s="662"/>
      <c r="CR7" s="645">
        <v>459764</v>
      </c>
      <c r="CS7" s="646"/>
      <c r="CT7" s="646"/>
      <c r="CU7" s="646"/>
      <c r="CV7" s="646"/>
      <c r="CW7" s="646"/>
      <c r="CX7" s="646"/>
      <c r="CY7" s="647"/>
      <c r="CZ7" s="648">
        <v>23.7</v>
      </c>
      <c r="DA7" s="648"/>
      <c r="DB7" s="648"/>
      <c r="DC7" s="648"/>
      <c r="DD7" s="654">
        <v>11232</v>
      </c>
      <c r="DE7" s="646"/>
      <c r="DF7" s="646"/>
      <c r="DG7" s="646"/>
      <c r="DH7" s="646"/>
      <c r="DI7" s="646"/>
      <c r="DJ7" s="646"/>
      <c r="DK7" s="646"/>
      <c r="DL7" s="646"/>
      <c r="DM7" s="646"/>
      <c r="DN7" s="646"/>
      <c r="DO7" s="646"/>
      <c r="DP7" s="647"/>
      <c r="DQ7" s="654">
        <v>397458</v>
      </c>
      <c r="DR7" s="646"/>
      <c r="DS7" s="646"/>
      <c r="DT7" s="646"/>
      <c r="DU7" s="646"/>
      <c r="DV7" s="646"/>
      <c r="DW7" s="646"/>
      <c r="DX7" s="646"/>
      <c r="DY7" s="646"/>
      <c r="DZ7" s="646"/>
      <c r="EA7" s="646"/>
      <c r="EB7" s="646"/>
      <c r="EC7" s="655"/>
    </row>
    <row r="8" spans="2:143" ht="11.25" customHeight="1" x14ac:dyDescent="0.15">
      <c r="B8" s="642" t="s">
        <v>244</v>
      </c>
      <c r="C8" s="643"/>
      <c r="D8" s="643"/>
      <c r="E8" s="643"/>
      <c r="F8" s="643"/>
      <c r="G8" s="643"/>
      <c r="H8" s="643"/>
      <c r="I8" s="643"/>
      <c r="J8" s="643"/>
      <c r="K8" s="643"/>
      <c r="L8" s="643"/>
      <c r="M8" s="643"/>
      <c r="N8" s="643"/>
      <c r="O8" s="643"/>
      <c r="P8" s="643"/>
      <c r="Q8" s="644"/>
      <c r="R8" s="645">
        <v>154</v>
      </c>
      <c r="S8" s="646"/>
      <c r="T8" s="646"/>
      <c r="U8" s="646"/>
      <c r="V8" s="646"/>
      <c r="W8" s="646"/>
      <c r="X8" s="646"/>
      <c r="Y8" s="647"/>
      <c r="Z8" s="648">
        <v>0</v>
      </c>
      <c r="AA8" s="648"/>
      <c r="AB8" s="648"/>
      <c r="AC8" s="648"/>
      <c r="AD8" s="649">
        <v>154</v>
      </c>
      <c r="AE8" s="649"/>
      <c r="AF8" s="649"/>
      <c r="AG8" s="649"/>
      <c r="AH8" s="649"/>
      <c r="AI8" s="649"/>
      <c r="AJ8" s="649"/>
      <c r="AK8" s="649"/>
      <c r="AL8" s="650">
        <v>0</v>
      </c>
      <c r="AM8" s="651"/>
      <c r="AN8" s="651"/>
      <c r="AO8" s="652"/>
      <c r="AP8" s="642" t="s">
        <v>245</v>
      </c>
      <c r="AQ8" s="643"/>
      <c r="AR8" s="643"/>
      <c r="AS8" s="643"/>
      <c r="AT8" s="643"/>
      <c r="AU8" s="643"/>
      <c r="AV8" s="643"/>
      <c r="AW8" s="643"/>
      <c r="AX8" s="643"/>
      <c r="AY8" s="643"/>
      <c r="AZ8" s="643"/>
      <c r="BA8" s="643"/>
      <c r="BB8" s="643"/>
      <c r="BC8" s="643"/>
      <c r="BD8" s="643"/>
      <c r="BE8" s="643"/>
      <c r="BF8" s="644"/>
      <c r="BG8" s="645">
        <v>1916</v>
      </c>
      <c r="BH8" s="646"/>
      <c r="BI8" s="646"/>
      <c r="BJ8" s="646"/>
      <c r="BK8" s="646"/>
      <c r="BL8" s="646"/>
      <c r="BM8" s="646"/>
      <c r="BN8" s="647"/>
      <c r="BO8" s="648">
        <v>1.2</v>
      </c>
      <c r="BP8" s="648"/>
      <c r="BQ8" s="648"/>
      <c r="BR8" s="648"/>
      <c r="BS8" s="654" t="s">
        <v>130</v>
      </c>
      <c r="BT8" s="646"/>
      <c r="BU8" s="646"/>
      <c r="BV8" s="646"/>
      <c r="BW8" s="646"/>
      <c r="BX8" s="646"/>
      <c r="BY8" s="646"/>
      <c r="BZ8" s="646"/>
      <c r="CA8" s="646"/>
      <c r="CB8" s="655"/>
      <c r="CD8" s="660" t="s">
        <v>246</v>
      </c>
      <c r="CE8" s="661"/>
      <c r="CF8" s="661"/>
      <c r="CG8" s="661"/>
      <c r="CH8" s="661"/>
      <c r="CI8" s="661"/>
      <c r="CJ8" s="661"/>
      <c r="CK8" s="661"/>
      <c r="CL8" s="661"/>
      <c r="CM8" s="661"/>
      <c r="CN8" s="661"/>
      <c r="CO8" s="661"/>
      <c r="CP8" s="661"/>
      <c r="CQ8" s="662"/>
      <c r="CR8" s="645">
        <v>321170</v>
      </c>
      <c r="CS8" s="646"/>
      <c r="CT8" s="646"/>
      <c r="CU8" s="646"/>
      <c r="CV8" s="646"/>
      <c r="CW8" s="646"/>
      <c r="CX8" s="646"/>
      <c r="CY8" s="647"/>
      <c r="CZ8" s="648">
        <v>16.600000000000001</v>
      </c>
      <c r="DA8" s="648"/>
      <c r="DB8" s="648"/>
      <c r="DC8" s="648"/>
      <c r="DD8" s="654" t="s">
        <v>139</v>
      </c>
      <c r="DE8" s="646"/>
      <c r="DF8" s="646"/>
      <c r="DG8" s="646"/>
      <c r="DH8" s="646"/>
      <c r="DI8" s="646"/>
      <c r="DJ8" s="646"/>
      <c r="DK8" s="646"/>
      <c r="DL8" s="646"/>
      <c r="DM8" s="646"/>
      <c r="DN8" s="646"/>
      <c r="DO8" s="646"/>
      <c r="DP8" s="647"/>
      <c r="DQ8" s="654">
        <v>172629</v>
      </c>
      <c r="DR8" s="646"/>
      <c r="DS8" s="646"/>
      <c r="DT8" s="646"/>
      <c r="DU8" s="646"/>
      <c r="DV8" s="646"/>
      <c r="DW8" s="646"/>
      <c r="DX8" s="646"/>
      <c r="DY8" s="646"/>
      <c r="DZ8" s="646"/>
      <c r="EA8" s="646"/>
      <c r="EB8" s="646"/>
      <c r="EC8" s="655"/>
    </row>
    <row r="9" spans="2:143" ht="11.25" customHeight="1" x14ac:dyDescent="0.15">
      <c r="B9" s="642" t="s">
        <v>247</v>
      </c>
      <c r="C9" s="643"/>
      <c r="D9" s="643"/>
      <c r="E9" s="643"/>
      <c r="F9" s="643"/>
      <c r="G9" s="643"/>
      <c r="H9" s="643"/>
      <c r="I9" s="643"/>
      <c r="J9" s="643"/>
      <c r="K9" s="643"/>
      <c r="L9" s="643"/>
      <c r="M9" s="643"/>
      <c r="N9" s="643"/>
      <c r="O9" s="643"/>
      <c r="P9" s="643"/>
      <c r="Q9" s="644"/>
      <c r="R9" s="645">
        <v>85</v>
      </c>
      <c r="S9" s="646"/>
      <c r="T9" s="646"/>
      <c r="U9" s="646"/>
      <c r="V9" s="646"/>
      <c r="W9" s="646"/>
      <c r="X9" s="646"/>
      <c r="Y9" s="647"/>
      <c r="Z9" s="648">
        <v>0</v>
      </c>
      <c r="AA9" s="648"/>
      <c r="AB9" s="648"/>
      <c r="AC9" s="648"/>
      <c r="AD9" s="649">
        <v>85</v>
      </c>
      <c r="AE9" s="649"/>
      <c r="AF9" s="649"/>
      <c r="AG9" s="649"/>
      <c r="AH9" s="649"/>
      <c r="AI9" s="649"/>
      <c r="AJ9" s="649"/>
      <c r="AK9" s="649"/>
      <c r="AL9" s="650">
        <v>0</v>
      </c>
      <c r="AM9" s="651"/>
      <c r="AN9" s="651"/>
      <c r="AO9" s="652"/>
      <c r="AP9" s="642" t="s">
        <v>248</v>
      </c>
      <c r="AQ9" s="643"/>
      <c r="AR9" s="643"/>
      <c r="AS9" s="643"/>
      <c r="AT9" s="643"/>
      <c r="AU9" s="643"/>
      <c r="AV9" s="643"/>
      <c r="AW9" s="643"/>
      <c r="AX9" s="643"/>
      <c r="AY9" s="643"/>
      <c r="AZ9" s="643"/>
      <c r="BA9" s="643"/>
      <c r="BB9" s="643"/>
      <c r="BC9" s="643"/>
      <c r="BD9" s="643"/>
      <c r="BE9" s="643"/>
      <c r="BF9" s="644"/>
      <c r="BG9" s="645">
        <v>26737</v>
      </c>
      <c r="BH9" s="646"/>
      <c r="BI9" s="646"/>
      <c r="BJ9" s="646"/>
      <c r="BK9" s="646"/>
      <c r="BL9" s="646"/>
      <c r="BM9" s="646"/>
      <c r="BN9" s="647"/>
      <c r="BO9" s="648">
        <v>17.399999999999999</v>
      </c>
      <c r="BP9" s="648"/>
      <c r="BQ9" s="648"/>
      <c r="BR9" s="648"/>
      <c r="BS9" s="654" t="s">
        <v>139</v>
      </c>
      <c r="BT9" s="646"/>
      <c r="BU9" s="646"/>
      <c r="BV9" s="646"/>
      <c r="BW9" s="646"/>
      <c r="BX9" s="646"/>
      <c r="BY9" s="646"/>
      <c r="BZ9" s="646"/>
      <c r="CA9" s="646"/>
      <c r="CB9" s="655"/>
      <c r="CD9" s="660" t="s">
        <v>249</v>
      </c>
      <c r="CE9" s="661"/>
      <c r="CF9" s="661"/>
      <c r="CG9" s="661"/>
      <c r="CH9" s="661"/>
      <c r="CI9" s="661"/>
      <c r="CJ9" s="661"/>
      <c r="CK9" s="661"/>
      <c r="CL9" s="661"/>
      <c r="CM9" s="661"/>
      <c r="CN9" s="661"/>
      <c r="CO9" s="661"/>
      <c r="CP9" s="661"/>
      <c r="CQ9" s="662"/>
      <c r="CR9" s="645">
        <v>158626</v>
      </c>
      <c r="CS9" s="646"/>
      <c r="CT9" s="646"/>
      <c r="CU9" s="646"/>
      <c r="CV9" s="646"/>
      <c r="CW9" s="646"/>
      <c r="CX9" s="646"/>
      <c r="CY9" s="647"/>
      <c r="CZ9" s="648">
        <v>8.1999999999999993</v>
      </c>
      <c r="DA9" s="648"/>
      <c r="DB9" s="648"/>
      <c r="DC9" s="648"/>
      <c r="DD9" s="654" t="s">
        <v>242</v>
      </c>
      <c r="DE9" s="646"/>
      <c r="DF9" s="646"/>
      <c r="DG9" s="646"/>
      <c r="DH9" s="646"/>
      <c r="DI9" s="646"/>
      <c r="DJ9" s="646"/>
      <c r="DK9" s="646"/>
      <c r="DL9" s="646"/>
      <c r="DM9" s="646"/>
      <c r="DN9" s="646"/>
      <c r="DO9" s="646"/>
      <c r="DP9" s="647"/>
      <c r="DQ9" s="654">
        <v>152025</v>
      </c>
      <c r="DR9" s="646"/>
      <c r="DS9" s="646"/>
      <c r="DT9" s="646"/>
      <c r="DU9" s="646"/>
      <c r="DV9" s="646"/>
      <c r="DW9" s="646"/>
      <c r="DX9" s="646"/>
      <c r="DY9" s="646"/>
      <c r="DZ9" s="646"/>
      <c r="EA9" s="646"/>
      <c r="EB9" s="646"/>
      <c r="EC9" s="655"/>
    </row>
    <row r="10" spans="2:143" ht="11.25" customHeight="1" x14ac:dyDescent="0.15">
      <c r="B10" s="642" t="s">
        <v>250</v>
      </c>
      <c r="C10" s="643"/>
      <c r="D10" s="643"/>
      <c r="E10" s="643"/>
      <c r="F10" s="643"/>
      <c r="G10" s="643"/>
      <c r="H10" s="643"/>
      <c r="I10" s="643"/>
      <c r="J10" s="643"/>
      <c r="K10" s="643"/>
      <c r="L10" s="643"/>
      <c r="M10" s="643"/>
      <c r="N10" s="643"/>
      <c r="O10" s="643"/>
      <c r="P10" s="643"/>
      <c r="Q10" s="644"/>
      <c r="R10" s="645" t="s">
        <v>238</v>
      </c>
      <c r="S10" s="646"/>
      <c r="T10" s="646"/>
      <c r="U10" s="646"/>
      <c r="V10" s="646"/>
      <c r="W10" s="646"/>
      <c r="X10" s="646"/>
      <c r="Y10" s="647"/>
      <c r="Z10" s="648" t="s">
        <v>242</v>
      </c>
      <c r="AA10" s="648"/>
      <c r="AB10" s="648"/>
      <c r="AC10" s="648"/>
      <c r="AD10" s="649" t="s">
        <v>130</v>
      </c>
      <c r="AE10" s="649"/>
      <c r="AF10" s="649"/>
      <c r="AG10" s="649"/>
      <c r="AH10" s="649"/>
      <c r="AI10" s="649"/>
      <c r="AJ10" s="649"/>
      <c r="AK10" s="649"/>
      <c r="AL10" s="650" t="s">
        <v>238</v>
      </c>
      <c r="AM10" s="651"/>
      <c r="AN10" s="651"/>
      <c r="AO10" s="652"/>
      <c r="AP10" s="642" t="s">
        <v>251</v>
      </c>
      <c r="AQ10" s="643"/>
      <c r="AR10" s="643"/>
      <c r="AS10" s="643"/>
      <c r="AT10" s="643"/>
      <c r="AU10" s="643"/>
      <c r="AV10" s="643"/>
      <c r="AW10" s="643"/>
      <c r="AX10" s="643"/>
      <c r="AY10" s="643"/>
      <c r="AZ10" s="643"/>
      <c r="BA10" s="643"/>
      <c r="BB10" s="643"/>
      <c r="BC10" s="643"/>
      <c r="BD10" s="643"/>
      <c r="BE10" s="643"/>
      <c r="BF10" s="644"/>
      <c r="BG10" s="645">
        <v>2377</v>
      </c>
      <c r="BH10" s="646"/>
      <c r="BI10" s="646"/>
      <c r="BJ10" s="646"/>
      <c r="BK10" s="646"/>
      <c r="BL10" s="646"/>
      <c r="BM10" s="646"/>
      <c r="BN10" s="647"/>
      <c r="BO10" s="648">
        <v>1.5</v>
      </c>
      <c r="BP10" s="648"/>
      <c r="BQ10" s="648"/>
      <c r="BR10" s="648"/>
      <c r="BS10" s="654" t="s">
        <v>238</v>
      </c>
      <c r="BT10" s="646"/>
      <c r="BU10" s="646"/>
      <c r="BV10" s="646"/>
      <c r="BW10" s="646"/>
      <c r="BX10" s="646"/>
      <c r="BY10" s="646"/>
      <c r="BZ10" s="646"/>
      <c r="CA10" s="646"/>
      <c r="CB10" s="655"/>
      <c r="CD10" s="660" t="s">
        <v>252</v>
      </c>
      <c r="CE10" s="661"/>
      <c r="CF10" s="661"/>
      <c r="CG10" s="661"/>
      <c r="CH10" s="661"/>
      <c r="CI10" s="661"/>
      <c r="CJ10" s="661"/>
      <c r="CK10" s="661"/>
      <c r="CL10" s="661"/>
      <c r="CM10" s="661"/>
      <c r="CN10" s="661"/>
      <c r="CO10" s="661"/>
      <c r="CP10" s="661"/>
      <c r="CQ10" s="662"/>
      <c r="CR10" s="645">
        <v>50</v>
      </c>
      <c r="CS10" s="646"/>
      <c r="CT10" s="646"/>
      <c r="CU10" s="646"/>
      <c r="CV10" s="646"/>
      <c r="CW10" s="646"/>
      <c r="CX10" s="646"/>
      <c r="CY10" s="647"/>
      <c r="CZ10" s="648">
        <v>0</v>
      </c>
      <c r="DA10" s="648"/>
      <c r="DB10" s="648"/>
      <c r="DC10" s="648"/>
      <c r="DD10" s="654" t="s">
        <v>139</v>
      </c>
      <c r="DE10" s="646"/>
      <c r="DF10" s="646"/>
      <c r="DG10" s="646"/>
      <c r="DH10" s="646"/>
      <c r="DI10" s="646"/>
      <c r="DJ10" s="646"/>
      <c r="DK10" s="646"/>
      <c r="DL10" s="646"/>
      <c r="DM10" s="646"/>
      <c r="DN10" s="646"/>
      <c r="DO10" s="646"/>
      <c r="DP10" s="647"/>
      <c r="DQ10" s="654">
        <v>50</v>
      </c>
      <c r="DR10" s="646"/>
      <c r="DS10" s="646"/>
      <c r="DT10" s="646"/>
      <c r="DU10" s="646"/>
      <c r="DV10" s="646"/>
      <c r="DW10" s="646"/>
      <c r="DX10" s="646"/>
      <c r="DY10" s="646"/>
      <c r="DZ10" s="646"/>
      <c r="EA10" s="646"/>
      <c r="EB10" s="646"/>
      <c r="EC10" s="655"/>
    </row>
    <row r="11" spans="2:143" ht="11.25" customHeight="1" x14ac:dyDescent="0.15">
      <c r="B11" s="642" t="s">
        <v>253</v>
      </c>
      <c r="C11" s="643"/>
      <c r="D11" s="643"/>
      <c r="E11" s="643"/>
      <c r="F11" s="643"/>
      <c r="G11" s="643"/>
      <c r="H11" s="643"/>
      <c r="I11" s="643"/>
      <c r="J11" s="643"/>
      <c r="K11" s="643"/>
      <c r="L11" s="643"/>
      <c r="M11" s="643"/>
      <c r="N11" s="643"/>
      <c r="O11" s="643"/>
      <c r="P11" s="643"/>
      <c r="Q11" s="644"/>
      <c r="R11" s="645">
        <v>24268</v>
      </c>
      <c r="S11" s="646"/>
      <c r="T11" s="646"/>
      <c r="U11" s="646"/>
      <c r="V11" s="646"/>
      <c r="W11" s="646"/>
      <c r="X11" s="646"/>
      <c r="Y11" s="647"/>
      <c r="Z11" s="650">
        <v>1.2</v>
      </c>
      <c r="AA11" s="651"/>
      <c r="AB11" s="651"/>
      <c r="AC11" s="663"/>
      <c r="AD11" s="654">
        <v>24268</v>
      </c>
      <c r="AE11" s="646"/>
      <c r="AF11" s="646"/>
      <c r="AG11" s="646"/>
      <c r="AH11" s="646"/>
      <c r="AI11" s="646"/>
      <c r="AJ11" s="646"/>
      <c r="AK11" s="647"/>
      <c r="AL11" s="650">
        <v>2.2000000000000002</v>
      </c>
      <c r="AM11" s="651"/>
      <c r="AN11" s="651"/>
      <c r="AO11" s="652"/>
      <c r="AP11" s="642" t="s">
        <v>254</v>
      </c>
      <c r="AQ11" s="643"/>
      <c r="AR11" s="643"/>
      <c r="AS11" s="643"/>
      <c r="AT11" s="643"/>
      <c r="AU11" s="643"/>
      <c r="AV11" s="643"/>
      <c r="AW11" s="643"/>
      <c r="AX11" s="643"/>
      <c r="AY11" s="643"/>
      <c r="AZ11" s="643"/>
      <c r="BA11" s="643"/>
      <c r="BB11" s="643"/>
      <c r="BC11" s="643"/>
      <c r="BD11" s="643"/>
      <c r="BE11" s="643"/>
      <c r="BF11" s="644"/>
      <c r="BG11" s="645">
        <v>865</v>
      </c>
      <c r="BH11" s="646"/>
      <c r="BI11" s="646"/>
      <c r="BJ11" s="646"/>
      <c r="BK11" s="646"/>
      <c r="BL11" s="646"/>
      <c r="BM11" s="646"/>
      <c r="BN11" s="647"/>
      <c r="BO11" s="648">
        <v>0.6</v>
      </c>
      <c r="BP11" s="648"/>
      <c r="BQ11" s="648"/>
      <c r="BR11" s="648"/>
      <c r="BS11" s="654" t="s">
        <v>130</v>
      </c>
      <c r="BT11" s="646"/>
      <c r="BU11" s="646"/>
      <c r="BV11" s="646"/>
      <c r="BW11" s="646"/>
      <c r="BX11" s="646"/>
      <c r="BY11" s="646"/>
      <c r="BZ11" s="646"/>
      <c r="CA11" s="646"/>
      <c r="CB11" s="655"/>
      <c r="CD11" s="660" t="s">
        <v>255</v>
      </c>
      <c r="CE11" s="661"/>
      <c r="CF11" s="661"/>
      <c r="CG11" s="661"/>
      <c r="CH11" s="661"/>
      <c r="CI11" s="661"/>
      <c r="CJ11" s="661"/>
      <c r="CK11" s="661"/>
      <c r="CL11" s="661"/>
      <c r="CM11" s="661"/>
      <c r="CN11" s="661"/>
      <c r="CO11" s="661"/>
      <c r="CP11" s="661"/>
      <c r="CQ11" s="662"/>
      <c r="CR11" s="645">
        <v>196023</v>
      </c>
      <c r="CS11" s="646"/>
      <c r="CT11" s="646"/>
      <c r="CU11" s="646"/>
      <c r="CV11" s="646"/>
      <c r="CW11" s="646"/>
      <c r="CX11" s="646"/>
      <c r="CY11" s="647"/>
      <c r="CZ11" s="648">
        <v>10.1</v>
      </c>
      <c r="DA11" s="648"/>
      <c r="DB11" s="648"/>
      <c r="DC11" s="648"/>
      <c r="DD11" s="654">
        <v>61804</v>
      </c>
      <c r="DE11" s="646"/>
      <c r="DF11" s="646"/>
      <c r="DG11" s="646"/>
      <c r="DH11" s="646"/>
      <c r="DI11" s="646"/>
      <c r="DJ11" s="646"/>
      <c r="DK11" s="646"/>
      <c r="DL11" s="646"/>
      <c r="DM11" s="646"/>
      <c r="DN11" s="646"/>
      <c r="DO11" s="646"/>
      <c r="DP11" s="647"/>
      <c r="DQ11" s="654">
        <v>129110</v>
      </c>
      <c r="DR11" s="646"/>
      <c r="DS11" s="646"/>
      <c r="DT11" s="646"/>
      <c r="DU11" s="646"/>
      <c r="DV11" s="646"/>
      <c r="DW11" s="646"/>
      <c r="DX11" s="646"/>
      <c r="DY11" s="646"/>
      <c r="DZ11" s="646"/>
      <c r="EA11" s="646"/>
      <c r="EB11" s="646"/>
      <c r="EC11" s="655"/>
    </row>
    <row r="12" spans="2:143" ht="11.25" customHeight="1" x14ac:dyDescent="0.15">
      <c r="B12" s="642" t="s">
        <v>256</v>
      </c>
      <c r="C12" s="643"/>
      <c r="D12" s="643"/>
      <c r="E12" s="643"/>
      <c r="F12" s="643"/>
      <c r="G12" s="643"/>
      <c r="H12" s="643"/>
      <c r="I12" s="643"/>
      <c r="J12" s="643"/>
      <c r="K12" s="643"/>
      <c r="L12" s="643"/>
      <c r="M12" s="643"/>
      <c r="N12" s="643"/>
      <c r="O12" s="643"/>
      <c r="P12" s="643"/>
      <c r="Q12" s="644"/>
      <c r="R12" s="645" t="s">
        <v>139</v>
      </c>
      <c r="S12" s="646"/>
      <c r="T12" s="646"/>
      <c r="U12" s="646"/>
      <c r="V12" s="646"/>
      <c r="W12" s="646"/>
      <c r="X12" s="646"/>
      <c r="Y12" s="647"/>
      <c r="Z12" s="648" t="s">
        <v>130</v>
      </c>
      <c r="AA12" s="648"/>
      <c r="AB12" s="648"/>
      <c r="AC12" s="648"/>
      <c r="AD12" s="649" t="s">
        <v>238</v>
      </c>
      <c r="AE12" s="649"/>
      <c r="AF12" s="649"/>
      <c r="AG12" s="649"/>
      <c r="AH12" s="649"/>
      <c r="AI12" s="649"/>
      <c r="AJ12" s="649"/>
      <c r="AK12" s="649"/>
      <c r="AL12" s="650" t="s">
        <v>139</v>
      </c>
      <c r="AM12" s="651"/>
      <c r="AN12" s="651"/>
      <c r="AO12" s="652"/>
      <c r="AP12" s="642" t="s">
        <v>257</v>
      </c>
      <c r="AQ12" s="643"/>
      <c r="AR12" s="643"/>
      <c r="AS12" s="643"/>
      <c r="AT12" s="643"/>
      <c r="AU12" s="643"/>
      <c r="AV12" s="643"/>
      <c r="AW12" s="643"/>
      <c r="AX12" s="643"/>
      <c r="AY12" s="643"/>
      <c r="AZ12" s="643"/>
      <c r="BA12" s="643"/>
      <c r="BB12" s="643"/>
      <c r="BC12" s="643"/>
      <c r="BD12" s="643"/>
      <c r="BE12" s="643"/>
      <c r="BF12" s="644"/>
      <c r="BG12" s="645">
        <v>113443</v>
      </c>
      <c r="BH12" s="646"/>
      <c r="BI12" s="646"/>
      <c r="BJ12" s="646"/>
      <c r="BK12" s="646"/>
      <c r="BL12" s="646"/>
      <c r="BM12" s="646"/>
      <c r="BN12" s="647"/>
      <c r="BO12" s="648">
        <v>73.599999999999994</v>
      </c>
      <c r="BP12" s="648"/>
      <c r="BQ12" s="648"/>
      <c r="BR12" s="648"/>
      <c r="BS12" s="654" t="s">
        <v>139</v>
      </c>
      <c r="BT12" s="646"/>
      <c r="BU12" s="646"/>
      <c r="BV12" s="646"/>
      <c r="BW12" s="646"/>
      <c r="BX12" s="646"/>
      <c r="BY12" s="646"/>
      <c r="BZ12" s="646"/>
      <c r="CA12" s="646"/>
      <c r="CB12" s="655"/>
      <c r="CD12" s="660" t="s">
        <v>258</v>
      </c>
      <c r="CE12" s="661"/>
      <c r="CF12" s="661"/>
      <c r="CG12" s="661"/>
      <c r="CH12" s="661"/>
      <c r="CI12" s="661"/>
      <c r="CJ12" s="661"/>
      <c r="CK12" s="661"/>
      <c r="CL12" s="661"/>
      <c r="CM12" s="661"/>
      <c r="CN12" s="661"/>
      <c r="CO12" s="661"/>
      <c r="CP12" s="661"/>
      <c r="CQ12" s="662"/>
      <c r="CR12" s="645">
        <v>199207</v>
      </c>
      <c r="CS12" s="646"/>
      <c r="CT12" s="646"/>
      <c r="CU12" s="646"/>
      <c r="CV12" s="646"/>
      <c r="CW12" s="646"/>
      <c r="CX12" s="646"/>
      <c r="CY12" s="647"/>
      <c r="CZ12" s="648">
        <v>10.3</v>
      </c>
      <c r="DA12" s="648"/>
      <c r="DB12" s="648"/>
      <c r="DC12" s="648"/>
      <c r="DD12" s="654">
        <v>58510</v>
      </c>
      <c r="DE12" s="646"/>
      <c r="DF12" s="646"/>
      <c r="DG12" s="646"/>
      <c r="DH12" s="646"/>
      <c r="DI12" s="646"/>
      <c r="DJ12" s="646"/>
      <c r="DK12" s="646"/>
      <c r="DL12" s="646"/>
      <c r="DM12" s="646"/>
      <c r="DN12" s="646"/>
      <c r="DO12" s="646"/>
      <c r="DP12" s="647"/>
      <c r="DQ12" s="654">
        <v>180049</v>
      </c>
      <c r="DR12" s="646"/>
      <c r="DS12" s="646"/>
      <c r="DT12" s="646"/>
      <c r="DU12" s="646"/>
      <c r="DV12" s="646"/>
      <c r="DW12" s="646"/>
      <c r="DX12" s="646"/>
      <c r="DY12" s="646"/>
      <c r="DZ12" s="646"/>
      <c r="EA12" s="646"/>
      <c r="EB12" s="646"/>
      <c r="EC12" s="655"/>
    </row>
    <row r="13" spans="2:143" ht="11.25" customHeight="1" x14ac:dyDescent="0.15">
      <c r="B13" s="642" t="s">
        <v>259</v>
      </c>
      <c r="C13" s="643"/>
      <c r="D13" s="643"/>
      <c r="E13" s="643"/>
      <c r="F13" s="643"/>
      <c r="G13" s="643"/>
      <c r="H13" s="643"/>
      <c r="I13" s="643"/>
      <c r="J13" s="643"/>
      <c r="K13" s="643"/>
      <c r="L13" s="643"/>
      <c r="M13" s="643"/>
      <c r="N13" s="643"/>
      <c r="O13" s="643"/>
      <c r="P13" s="643"/>
      <c r="Q13" s="644"/>
      <c r="R13" s="645" t="s">
        <v>130</v>
      </c>
      <c r="S13" s="646"/>
      <c r="T13" s="646"/>
      <c r="U13" s="646"/>
      <c r="V13" s="646"/>
      <c r="W13" s="646"/>
      <c r="X13" s="646"/>
      <c r="Y13" s="647"/>
      <c r="Z13" s="648" t="s">
        <v>130</v>
      </c>
      <c r="AA13" s="648"/>
      <c r="AB13" s="648"/>
      <c r="AC13" s="648"/>
      <c r="AD13" s="649" t="s">
        <v>130</v>
      </c>
      <c r="AE13" s="649"/>
      <c r="AF13" s="649"/>
      <c r="AG13" s="649"/>
      <c r="AH13" s="649"/>
      <c r="AI13" s="649"/>
      <c r="AJ13" s="649"/>
      <c r="AK13" s="649"/>
      <c r="AL13" s="650" t="s">
        <v>139</v>
      </c>
      <c r="AM13" s="651"/>
      <c r="AN13" s="651"/>
      <c r="AO13" s="652"/>
      <c r="AP13" s="642" t="s">
        <v>260</v>
      </c>
      <c r="AQ13" s="643"/>
      <c r="AR13" s="643"/>
      <c r="AS13" s="643"/>
      <c r="AT13" s="643"/>
      <c r="AU13" s="643"/>
      <c r="AV13" s="643"/>
      <c r="AW13" s="643"/>
      <c r="AX13" s="643"/>
      <c r="AY13" s="643"/>
      <c r="AZ13" s="643"/>
      <c r="BA13" s="643"/>
      <c r="BB13" s="643"/>
      <c r="BC13" s="643"/>
      <c r="BD13" s="643"/>
      <c r="BE13" s="643"/>
      <c r="BF13" s="644"/>
      <c r="BG13" s="645">
        <v>78203</v>
      </c>
      <c r="BH13" s="646"/>
      <c r="BI13" s="646"/>
      <c r="BJ13" s="646"/>
      <c r="BK13" s="646"/>
      <c r="BL13" s="646"/>
      <c r="BM13" s="646"/>
      <c r="BN13" s="647"/>
      <c r="BO13" s="648">
        <v>50.8</v>
      </c>
      <c r="BP13" s="648"/>
      <c r="BQ13" s="648"/>
      <c r="BR13" s="648"/>
      <c r="BS13" s="654" t="s">
        <v>130</v>
      </c>
      <c r="BT13" s="646"/>
      <c r="BU13" s="646"/>
      <c r="BV13" s="646"/>
      <c r="BW13" s="646"/>
      <c r="BX13" s="646"/>
      <c r="BY13" s="646"/>
      <c r="BZ13" s="646"/>
      <c r="CA13" s="646"/>
      <c r="CB13" s="655"/>
      <c r="CD13" s="660" t="s">
        <v>261</v>
      </c>
      <c r="CE13" s="661"/>
      <c r="CF13" s="661"/>
      <c r="CG13" s="661"/>
      <c r="CH13" s="661"/>
      <c r="CI13" s="661"/>
      <c r="CJ13" s="661"/>
      <c r="CK13" s="661"/>
      <c r="CL13" s="661"/>
      <c r="CM13" s="661"/>
      <c r="CN13" s="661"/>
      <c r="CO13" s="661"/>
      <c r="CP13" s="661"/>
      <c r="CQ13" s="662"/>
      <c r="CR13" s="645">
        <v>151114</v>
      </c>
      <c r="CS13" s="646"/>
      <c r="CT13" s="646"/>
      <c r="CU13" s="646"/>
      <c r="CV13" s="646"/>
      <c r="CW13" s="646"/>
      <c r="CX13" s="646"/>
      <c r="CY13" s="647"/>
      <c r="CZ13" s="648">
        <v>7.8</v>
      </c>
      <c r="DA13" s="648"/>
      <c r="DB13" s="648"/>
      <c r="DC13" s="648"/>
      <c r="DD13" s="654">
        <v>100370</v>
      </c>
      <c r="DE13" s="646"/>
      <c r="DF13" s="646"/>
      <c r="DG13" s="646"/>
      <c r="DH13" s="646"/>
      <c r="DI13" s="646"/>
      <c r="DJ13" s="646"/>
      <c r="DK13" s="646"/>
      <c r="DL13" s="646"/>
      <c r="DM13" s="646"/>
      <c r="DN13" s="646"/>
      <c r="DO13" s="646"/>
      <c r="DP13" s="647"/>
      <c r="DQ13" s="654">
        <v>80935</v>
      </c>
      <c r="DR13" s="646"/>
      <c r="DS13" s="646"/>
      <c r="DT13" s="646"/>
      <c r="DU13" s="646"/>
      <c r="DV13" s="646"/>
      <c r="DW13" s="646"/>
      <c r="DX13" s="646"/>
      <c r="DY13" s="646"/>
      <c r="DZ13" s="646"/>
      <c r="EA13" s="646"/>
      <c r="EB13" s="646"/>
      <c r="EC13" s="655"/>
    </row>
    <row r="14" spans="2:143" ht="11.25" customHeight="1" x14ac:dyDescent="0.15">
      <c r="B14" s="642" t="s">
        <v>262</v>
      </c>
      <c r="C14" s="643"/>
      <c r="D14" s="643"/>
      <c r="E14" s="643"/>
      <c r="F14" s="643"/>
      <c r="G14" s="643"/>
      <c r="H14" s="643"/>
      <c r="I14" s="643"/>
      <c r="J14" s="643"/>
      <c r="K14" s="643"/>
      <c r="L14" s="643"/>
      <c r="M14" s="643"/>
      <c r="N14" s="643"/>
      <c r="O14" s="643"/>
      <c r="P14" s="643"/>
      <c r="Q14" s="644"/>
      <c r="R14" s="645">
        <v>2399</v>
      </c>
      <c r="S14" s="646"/>
      <c r="T14" s="646"/>
      <c r="U14" s="646"/>
      <c r="V14" s="646"/>
      <c r="W14" s="646"/>
      <c r="X14" s="646"/>
      <c r="Y14" s="647"/>
      <c r="Z14" s="648">
        <v>0.1</v>
      </c>
      <c r="AA14" s="648"/>
      <c r="AB14" s="648"/>
      <c r="AC14" s="648"/>
      <c r="AD14" s="649">
        <v>2399</v>
      </c>
      <c r="AE14" s="649"/>
      <c r="AF14" s="649"/>
      <c r="AG14" s="649"/>
      <c r="AH14" s="649"/>
      <c r="AI14" s="649"/>
      <c r="AJ14" s="649"/>
      <c r="AK14" s="649"/>
      <c r="AL14" s="650">
        <v>0.2</v>
      </c>
      <c r="AM14" s="651"/>
      <c r="AN14" s="651"/>
      <c r="AO14" s="652"/>
      <c r="AP14" s="642" t="s">
        <v>263</v>
      </c>
      <c r="AQ14" s="643"/>
      <c r="AR14" s="643"/>
      <c r="AS14" s="643"/>
      <c r="AT14" s="643"/>
      <c r="AU14" s="643"/>
      <c r="AV14" s="643"/>
      <c r="AW14" s="643"/>
      <c r="AX14" s="643"/>
      <c r="AY14" s="643"/>
      <c r="AZ14" s="643"/>
      <c r="BA14" s="643"/>
      <c r="BB14" s="643"/>
      <c r="BC14" s="643"/>
      <c r="BD14" s="643"/>
      <c r="BE14" s="643"/>
      <c r="BF14" s="644"/>
      <c r="BG14" s="645">
        <v>5458</v>
      </c>
      <c r="BH14" s="646"/>
      <c r="BI14" s="646"/>
      <c r="BJ14" s="646"/>
      <c r="BK14" s="646"/>
      <c r="BL14" s="646"/>
      <c r="BM14" s="646"/>
      <c r="BN14" s="647"/>
      <c r="BO14" s="648">
        <v>3.5</v>
      </c>
      <c r="BP14" s="648"/>
      <c r="BQ14" s="648"/>
      <c r="BR14" s="648"/>
      <c r="BS14" s="654" t="s">
        <v>130</v>
      </c>
      <c r="BT14" s="646"/>
      <c r="BU14" s="646"/>
      <c r="BV14" s="646"/>
      <c r="BW14" s="646"/>
      <c r="BX14" s="646"/>
      <c r="BY14" s="646"/>
      <c r="BZ14" s="646"/>
      <c r="CA14" s="646"/>
      <c r="CB14" s="655"/>
      <c r="CD14" s="660" t="s">
        <v>264</v>
      </c>
      <c r="CE14" s="661"/>
      <c r="CF14" s="661"/>
      <c r="CG14" s="661"/>
      <c r="CH14" s="661"/>
      <c r="CI14" s="661"/>
      <c r="CJ14" s="661"/>
      <c r="CK14" s="661"/>
      <c r="CL14" s="661"/>
      <c r="CM14" s="661"/>
      <c r="CN14" s="661"/>
      <c r="CO14" s="661"/>
      <c r="CP14" s="661"/>
      <c r="CQ14" s="662"/>
      <c r="CR14" s="645">
        <v>75501</v>
      </c>
      <c r="CS14" s="646"/>
      <c r="CT14" s="646"/>
      <c r="CU14" s="646"/>
      <c r="CV14" s="646"/>
      <c r="CW14" s="646"/>
      <c r="CX14" s="646"/>
      <c r="CY14" s="647"/>
      <c r="CZ14" s="648">
        <v>3.9</v>
      </c>
      <c r="DA14" s="648"/>
      <c r="DB14" s="648"/>
      <c r="DC14" s="648"/>
      <c r="DD14" s="654">
        <v>1656</v>
      </c>
      <c r="DE14" s="646"/>
      <c r="DF14" s="646"/>
      <c r="DG14" s="646"/>
      <c r="DH14" s="646"/>
      <c r="DI14" s="646"/>
      <c r="DJ14" s="646"/>
      <c r="DK14" s="646"/>
      <c r="DL14" s="646"/>
      <c r="DM14" s="646"/>
      <c r="DN14" s="646"/>
      <c r="DO14" s="646"/>
      <c r="DP14" s="647"/>
      <c r="DQ14" s="654">
        <v>73861</v>
      </c>
      <c r="DR14" s="646"/>
      <c r="DS14" s="646"/>
      <c r="DT14" s="646"/>
      <c r="DU14" s="646"/>
      <c r="DV14" s="646"/>
      <c r="DW14" s="646"/>
      <c r="DX14" s="646"/>
      <c r="DY14" s="646"/>
      <c r="DZ14" s="646"/>
      <c r="EA14" s="646"/>
      <c r="EB14" s="646"/>
      <c r="EC14" s="655"/>
    </row>
    <row r="15" spans="2:143" ht="11.25" customHeight="1" x14ac:dyDescent="0.15">
      <c r="B15" s="642" t="s">
        <v>265</v>
      </c>
      <c r="C15" s="643"/>
      <c r="D15" s="643"/>
      <c r="E15" s="643"/>
      <c r="F15" s="643"/>
      <c r="G15" s="643"/>
      <c r="H15" s="643"/>
      <c r="I15" s="643"/>
      <c r="J15" s="643"/>
      <c r="K15" s="643"/>
      <c r="L15" s="643"/>
      <c r="M15" s="643"/>
      <c r="N15" s="643"/>
      <c r="O15" s="643"/>
      <c r="P15" s="643"/>
      <c r="Q15" s="644"/>
      <c r="R15" s="645" t="s">
        <v>242</v>
      </c>
      <c r="S15" s="646"/>
      <c r="T15" s="646"/>
      <c r="U15" s="646"/>
      <c r="V15" s="646"/>
      <c r="W15" s="646"/>
      <c r="X15" s="646"/>
      <c r="Y15" s="647"/>
      <c r="Z15" s="648" t="s">
        <v>238</v>
      </c>
      <c r="AA15" s="648"/>
      <c r="AB15" s="648"/>
      <c r="AC15" s="648"/>
      <c r="AD15" s="649" t="s">
        <v>139</v>
      </c>
      <c r="AE15" s="649"/>
      <c r="AF15" s="649"/>
      <c r="AG15" s="649"/>
      <c r="AH15" s="649"/>
      <c r="AI15" s="649"/>
      <c r="AJ15" s="649"/>
      <c r="AK15" s="649"/>
      <c r="AL15" s="650" t="s">
        <v>139</v>
      </c>
      <c r="AM15" s="651"/>
      <c r="AN15" s="651"/>
      <c r="AO15" s="652"/>
      <c r="AP15" s="642" t="s">
        <v>266</v>
      </c>
      <c r="AQ15" s="643"/>
      <c r="AR15" s="643"/>
      <c r="AS15" s="643"/>
      <c r="AT15" s="643"/>
      <c r="AU15" s="643"/>
      <c r="AV15" s="643"/>
      <c r="AW15" s="643"/>
      <c r="AX15" s="643"/>
      <c r="AY15" s="643"/>
      <c r="AZ15" s="643"/>
      <c r="BA15" s="643"/>
      <c r="BB15" s="643"/>
      <c r="BC15" s="643"/>
      <c r="BD15" s="643"/>
      <c r="BE15" s="643"/>
      <c r="BF15" s="644"/>
      <c r="BG15" s="645">
        <v>1610</v>
      </c>
      <c r="BH15" s="646"/>
      <c r="BI15" s="646"/>
      <c r="BJ15" s="646"/>
      <c r="BK15" s="646"/>
      <c r="BL15" s="646"/>
      <c r="BM15" s="646"/>
      <c r="BN15" s="647"/>
      <c r="BO15" s="648">
        <v>1</v>
      </c>
      <c r="BP15" s="648"/>
      <c r="BQ15" s="648"/>
      <c r="BR15" s="648"/>
      <c r="BS15" s="654" t="s">
        <v>130</v>
      </c>
      <c r="BT15" s="646"/>
      <c r="BU15" s="646"/>
      <c r="BV15" s="646"/>
      <c r="BW15" s="646"/>
      <c r="BX15" s="646"/>
      <c r="BY15" s="646"/>
      <c r="BZ15" s="646"/>
      <c r="CA15" s="646"/>
      <c r="CB15" s="655"/>
      <c r="CD15" s="660" t="s">
        <v>267</v>
      </c>
      <c r="CE15" s="661"/>
      <c r="CF15" s="661"/>
      <c r="CG15" s="661"/>
      <c r="CH15" s="661"/>
      <c r="CI15" s="661"/>
      <c r="CJ15" s="661"/>
      <c r="CK15" s="661"/>
      <c r="CL15" s="661"/>
      <c r="CM15" s="661"/>
      <c r="CN15" s="661"/>
      <c r="CO15" s="661"/>
      <c r="CP15" s="661"/>
      <c r="CQ15" s="662"/>
      <c r="CR15" s="645">
        <v>155284</v>
      </c>
      <c r="CS15" s="646"/>
      <c r="CT15" s="646"/>
      <c r="CU15" s="646"/>
      <c r="CV15" s="646"/>
      <c r="CW15" s="646"/>
      <c r="CX15" s="646"/>
      <c r="CY15" s="647"/>
      <c r="CZ15" s="648">
        <v>8</v>
      </c>
      <c r="DA15" s="648"/>
      <c r="DB15" s="648"/>
      <c r="DC15" s="648"/>
      <c r="DD15" s="654">
        <v>4862</v>
      </c>
      <c r="DE15" s="646"/>
      <c r="DF15" s="646"/>
      <c r="DG15" s="646"/>
      <c r="DH15" s="646"/>
      <c r="DI15" s="646"/>
      <c r="DJ15" s="646"/>
      <c r="DK15" s="646"/>
      <c r="DL15" s="646"/>
      <c r="DM15" s="646"/>
      <c r="DN15" s="646"/>
      <c r="DO15" s="646"/>
      <c r="DP15" s="647"/>
      <c r="DQ15" s="654">
        <v>133819</v>
      </c>
      <c r="DR15" s="646"/>
      <c r="DS15" s="646"/>
      <c r="DT15" s="646"/>
      <c r="DU15" s="646"/>
      <c r="DV15" s="646"/>
      <c r="DW15" s="646"/>
      <c r="DX15" s="646"/>
      <c r="DY15" s="646"/>
      <c r="DZ15" s="646"/>
      <c r="EA15" s="646"/>
      <c r="EB15" s="646"/>
      <c r="EC15" s="655"/>
    </row>
    <row r="16" spans="2:143" ht="11.25" customHeight="1" x14ac:dyDescent="0.15">
      <c r="B16" s="642" t="s">
        <v>268</v>
      </c>
      <c r="C16" s="643"/>
      <c r="D16" s="643"/>
      <c r="E16" s="643"/>
      <c r="F16" s="643"/>
      <c r="G16" s="643"/>
      <c r="H16" s="643"/>
      <c r="I16" s="643"/>
      <c r="J16" s="643"/>
      <c r="K16" s="643"/>
      <c r="L16" s="643"/>
      <c r="M16" s="643"/>
      <c r="N16" s="643"/>
      <c r="O16" s="643"/>
      <c r="P16" s="643"/>
      <c r="Q16" s="644"/>
      <c r="R16" s="645">
        <v>505</v>
      </c>
      <c r="S16" s="646"/>
      <c r="T16" s="646"/>
      <c r="U16" s="646"/>
      <c r="V16" s="646"/>
      <c r="W16" s="646"/>
      <c r="X16" s="646"/>
      <c r="Y16" s="647"/>
      <c r="Z16" s="648">
        <v>0</v>
      </c>
      <c r="AA16" s="648"/>
      <c r="AB16" s="648"/>
      <c r="AC16" s="648"/>
      <c r="AD16" s="649">
        <v>505</v>
      </c>
      <c r="AE16" s="649"/>
      <c r="AF16" s="649"/>
      <c r="AG16" s="649"/>
      <c r="AH16" s="649"/>
      <c r="AI16" s="649"/>
      <c r="AJ16" s="649"/>
      <c r="AK16" s="649"/>
      <c r="AL16" s="650">
        <v>0</v>
      </c>
      <c r="AM16" s="651"/>
      <c r="AN16" s="651"/>
      <c r="AO16" s="652"/>
      <c r="AP16" s="642" t="s">
        <v>269</v>
      </c>
      <c r="AQ16" s="643"/>
      <c r="AR16" s="643"/>
      <c r="AS16" s="643"/>
      <c r="AT16" s="643"/>
      <c r="AU16" s="643"/>
      <c r="AV16" s="643"/>
      <c r="AW16" s="643"/>
      <c r="AX16" s="643"/>
      <c r="AY16" s="643"/>
      <c r="AZ16" s="643"/>
      <c r="BA16" s="643"/>
      <c r="BB16" s="643"/>
      <c r="BC16" s="643"/>
      <c r="BD16" s="643"/>
      <c r="BE16" s="643"/>
      <c r="BF16" s="644"/>
      <c r="BG16" s="645" t="s">
        <v>139</v>
      </c>
      <c r="BH16" s="646"/>
      <c r="BI16" s="646"/>
      <c r="BJ16" s="646"/>
      <c r="BK16" s="646"/>
      <c r="BL16" s="646"/>
      <c r="BM16" s="646"/>
      <c r="BN16" s="647"/>
      <c r="BO16" s="648" t="s">
        <v>139</v>
      </c>
      <c r="BP16" s="648"/>
      <c r="BQ16" s="648"/>
      <c r="BR16" s="648"/>
      <c r="BS16" s="654" t="s">
        <v>238</v>
      </c>
      <c r="BT16" s="646"/>
      <c r="BU16" s="646"/>
      <c r="BV16" s="646"/>
      <c r="BW16" s="646"/>
      <c r="BX16" s="646"/>
      <c r="BY16" s="646"/>
      <c r="BZ16" s="646"/>
      <c r="CA16" s="646"/>
      <c r="CB16" s="655"/>
      <c r="CD16" s="660" t="s">
        <v>270</v>
      </c>
      <c r="CE16" s="661"/>
      <c r="CF16" s="661"/>
      <c r="CG16" s="661"/>
      <c r="CH16" s="661"/>
      <c r="CI16" s="661"/>
      <c r="CJ16" s="661"/>
      <c r="CK16" s="661"/>
      <c r="CL16" s="661"/>
      <c r="CM16" s="661"/>
      <c r="CN16" s="661"/>
      <c r="CO16" s="661"/>
      <c r="CP16" s="661"/>
      <c r="CQ16" s="662"/>
      <c r="CR16" s="645">
        <v>638</v>
      </c>
      <c r="CS16" s="646"/>
      <c r="CT16" s="646"/>
      <c r="CU16" s="646"/>
      <c r="CV16" s="646"/>
      <c r="CW16" s="646"/>
      <c r="CX16" s="646"/>
      <c r="CY16" s="647"/>
      <c r="CZ16" s="648">
        <v>0</v>
      </c>
      <c r="DA16" s="648"/>
      <c r="DB16" s="648"/>
      <c r="DC16" s="648"/>
      <c r="DD16" s="654" t="s">
        <v>130</v>
      </c>
      <c r="DE16" s="646"/>
      <c r="DF16" s="646"/>
      <c r="DG16" s="646"/>
      <c r="DH16" s="646"/>
      <c r="DI16" s="646"/>
      <c r="DJ16" s="646"/>
      <c r="DK16" s="646"/>
      <c r="DL16" s="646"/>
      <c r="DM16" s="646"/>
      <c r="DN16" s="646"/>
      <c r="DO16" s="646"/>
      <c r="DP16" s="647"/>
      <c r="DQ16" s="654">
        <v>574</v>
      </c>
      <c r="DR16" s="646"/>
      <c r="DS16" s="646"/>
      <c r="DT16" s="646"/>
      <c r="DU16" s="646"/>
      <c r="DV16" s="646"/>
      <c r="DW16" s="646"/>
      <c r="DX16" s="646"/>
      <c r="DY16" s="646"/>
      <c r="DZ16" s="646"/>
      <c r="EA16" s="646"/>
      <c r="EB16" s="646"/>
      <c r="EC16" s="655"/>
    </row>
    <row r="17" spans="2:133" ht="11.25" customHeight="1" x14ac:dyDescent="0.15">
      <c r="B17" s="642" t="s">
        <v>271</v>
      </c>
      <c r="C17" s="643"/>
      <c r="D17" s="643"/>
      <c r="E17" s="643"/>
      <c r="F17" s="643"/>
      <c r="G17" s="643"/>
      <c r="H17" s="643"/>
      <c r="I17" s="643"/>
      <c r="J17" s="643"/>
      <c r="K17" s="643"/>
      <c r="L17" s="643"/>
      <c r="M17" s="643"/>
      <c r="N17" s="643"/>
      <c r="O17" s="643"/>
      <c r="P17" s="643"/>
      <c r="Q17" s="644"/>
      <c r="R17" s="645">
        <v>1906</v>
      </c>
      <c r="S17" s="646"/>
      <c r="T17" s="646"/>
      <c r="U17" s="646"/>
      <c r="V17" s="646"/>
      <c r="W17" s="646"/>
      <c r="X17" s="646"/>
      <c r="Y17" s="647"/>
      <c r="Z17" s="648">
        <v>0.1</v>
      </c>
      <c r="AA17" s="648"/>
      <c r="AB17" s="648"/>
      <c r="AC17" s="648"/>
      <c r="AD17" s="649">
        <v>1906</v>
      </c>
      <c r="AE17" s="649"/>
      <c r="AF17" s="649"/>
      <c r="AG17" s="649"/>
      <c r="AH17" s="649"/>
      <c r="AI17" s="649"/>
      <c r="AJ17" s="649"/>
      <c r="AK17" s="649"/>
      <c r="AL17" s="650">
        <v>0.2</v>
      </c>
      <c r="AM17" s="651"/>
      <c r="AN17" s="651"/>
      <c r="AO17" s="652"/>
      <c r="AP17" s="642" t="s">
        <v>272</v>
      </c>
      <c r="AQ17" s="643"/>
      <c r="AR17" s="643"/>
      <c r="AS17" s="643"/>
      <c r="AT17" s="643"/>
      <c r="AU17" s="643"/>
      <c r="AV17" s="643"/>
      <c r="AW17" s="643"/>
      <c r="AX17" s="643"/>
      <c r="AY17" s="643"/>
      <c r="AZ17" s="643"/>
      <c r="BA17" s="643"/>
      <c r="BB17" s="643"/>
      <c r="BC17" s="643"/>
      <c r="BD17" s="643"/>
      <c r="BE17" s="643"/>
      <c r="BF17" s="644"/>
      <c r="BG17" s="645" t="s">
        <v>139</v>
      </c>
      <c r="BH17" s="646"/>
      <c r="BI17" s="646"/>
      <c r="BJ17" s="646"/>
      <c r="BK17" s="646"/>
      <c r="BL17" s="646"/>
      <c r="BM17" s="646"/>
      <c r="BN17" s="647"/>
      <c r="BO17" s="648" t="s">
        <v>130</v>
      </c>
      <c r="BP17" s="648"/>
      <c r="BQ17" s="648"/>
      <c r="BR17" s="648"/>
      <c r="BS17" s="654" t="s">
        <v>130</v>
      </c>
      <c r="BT17" s="646"/>
      <c r="BU17" s="646"/>
      <c r="BV17" s="646"/>
      <c r="BW17" s="646"/>
      <c r="BX17" s="646"/>
      <c r="BY17" s="646"/>
      <c r="BZ17" s="646"/>
      <c r="CA17" s="646"/>
      <c r="CB17" s="655"/>
      <c r="CD17" s="660" t="s">
        <v>273</v>
      </c>
      <c r="CE17" s="661"/>
      <c r="CF17" s="661"/>
      <c r="CG17" s="661"/>
      <c r="CH17" s="661"/>
      <c r="CI17" s="661"/>
      <c r="CJ17" s="661"/>
      <c r="CK17" s="661"/>
      <c r="CL17" s="661"/>
      <c r="CM17" s="661"/>
      <c r="CN17" s="661"/>
      <c r="CO17" s="661"/>
      <c r="CP17" s="661"/>
      <c r="CQ17" s="662"/>
      <c r="CR17" s="645">
        <v>177207</v>
      </c>
      <c r="CS17" s="646"/>
      <c r="CT17" s="646"/>
      <c r="CU17" s="646"/>
      <c r="CV17" s="646"/>
      <c r="CW17" s="646"/>
      <c r="CX17" s="646"/>
      <c r="CY17" s="647"/>
      <c r="CZ17" s="648">
        <v>9.1</v>
      </c>
      <c r="DA17" s="648"/>
      <c r="DB17" s="648"/>
      <c r="DC17" s="648"/>
      <c r="DD17" s="654" t="s">
        <v>130</v>
      </c>
      <c r="DE17" s="646"/>
      <c r="DF17" s="646"/>
      <c r="DG17" s="646"/>
      <c r="DH17" s="646"/>
      <c r="DI17" s="646"/>
      <c r="DJ17" s="646"/>
      <c r="DK17" s="646"/>
      <c r="DL17" s="646"/>
      <c r="DM17" s="646"/>
      <c r="DN17" s="646"/>
      <c r="DO17" s="646"/>
      <c r="DP17" s="647"/>
      <c r="DQ17" s="654">
        <v>172264</v>
      </c>
      <c r="DR17" s="646"/>
      <c r="DS17" s="646"/>
      <c r="DT17" s="646"/>
      <c r="DU17" s="646"/>
      <c r="DV17" s="646"/>
      <c r="DW17" s="646"/>
      <c r="DX17" s="646"/>
      <c r="DY17" s="646"/>
      <c r="DZ17" s="646"/>
      <c r="EA17" s="646"/>
      <c r="EB17" s="646"/>
      <c r="EC17" s="655"/>
    </row>
    <row r="18" spans="2:133" ht="11.25" customHeight="1" x14ac:dyDescent="0.15">
      <c r="B18" s="642" t="s">
        <v>274</v>
      </c>
      <c r="C18" s="643"/>
      <c r="D18" s="643"/>
      <c r="E18" s="643"/>
      <c r="F18" s="643"/>
      <c r="G18" s="643"/>
      <c r="H18" s="643"/>
      <c r="I18" s="643"/>
      <c r="J18" s="643"/>
      <c r="K18" s="643"/>
      <c r="L18" s="643"/>
      <c r="M18" s="643"/>
      <c r="N18" s="643"/>
      <c r="O18" s="643"/>
      <c r="P18" s="643"/>
      <c r="Q18" s="644"/>
      <c r="R18" s="645">
        <v>386</v>
      </c>
      <c r="S18" s="646"/>
      <c r="T18" s="646"/>
      <c r="U18" s="646"/>
      <c r="V18" s="646"/>
      <c r="W18" s="646"/>
      <c r="X18" s="646"/>
      <c r="Y18" s="647"/>
      <c r="Z18" s="648">
        <v>0</v>
      </c>
      <c r="AA18" s="648"/>
      <c r="AB18" s="648"/>
      <c r="AC18" s="648"/>
      <c r="AD18" s="649">
        <v>386</v>
      </c>
      <c r="AE18" s="649"/>
      <c r="AF18" s="649"/>
      <c r="AG18" s="649"/>
      <c r="AH18" s="649"/>
      <c r="AI18" s="649"/>
      <c r="AJ18" s="649"/>
      <c r="AK18" s="649"/>
      <c r="AL18" s="650">
        <v>0</v>
      </c>
      <c r="AM18" s="651"/>
      <c r="AN18" s="651"/>
      <c r="AO18" s="652"/>
      <c r="AP18" s="642" t="s">
        <v>275</v>
      </c>
      <c r="AQ18" s="643"/>
      <c r="AR18" s="643"/>
      <c r="AS18" s="643"/>
      <c r="AT18" s="643"/>
      <c r="AU18" s="643"/>
      <c r="AV18" s="643"/>
      <c r="AW18" s="643"/>
      <c r="AX18" s="643"/>
      <c r="AY18" s="643"/>
      <c r="AZ18" s="643"/>
      <c r="BA18" s="643"/>
      <c r="BB18" s="643"/>
      <c r="BC18" s="643"/>
      <c r="BD18" s="643"/>
      <c r="BE18" s="643"/>
      <c r="BF18" s="644"/>
      <c r="BG18" s="645" t="s">
        <v>238</v>
      </c>
      <c r="BH18" s="646"/>
      <c r="BI18" s="646"/>
      <c r="BJ18" s="646"/>
      <c r="BK18" s="646"/>
      <c r="BL18" s="646"/>
      <c r="BM18" s="646"/>
      <c r="BN18" s="647"/>
      <c r="BO18" s="648" t="s">
        <v>130</v>
      </c>
      <c r="BP18" s="648"/>
      <c r="BQ18" s="648"/>
      <c r="BR18" s="648"/>
      <c r="BS18" s="654" t="s">
        <v>238</v>
      </c>
      <c r="BT18" s="646"/>
      <c r="BU18" s="646"/>
      <c r="BV18" s="646"/>
      <c r="BW18" s="646"/>
      <c r="BX18" s="646"/>
      <c r="BY18" s="646"/>
      <c r="BZ18" s="646"/>
      <c r="CA18" s="646"/>
      <c r="CB18" s="655"/>
      <c r="CD18" s="660" t="s">
        <v>276</v>
      </c>
      <c r="CE18" s="661"/>
      <c r="CF18" s="661"/>
      <c r="CG18" s="661"/>
      <c r="CH18" s="661"/>
      <c r="CI18" s="661"/>
      <c r="CJ18" s="661"/>
      <c r="CK18" s="661"/>
      <c r="CL18" s="661"/>
      <c r="CM18" s="661"/>
      <c r="CN18" s="661"/>
      <c r="CO18" s="661"/>
      <c r="CP18" s="661"/>
      <c r="CQ18" s="662"/>
      <c r="CR18" s="645" t="s">
        <v>238</v>
      </c>
      <c r="CS18" s="646"/>
      <c r="CT18" s="646"/>
      <c r="CU18" s="646"/>
      <c r="CV18" s="646"/>
      <c r="CW18" s="646"/>
      <c r="CX18" s="646"/>
      <c r="CY18" s="647"/>
      <c r="CZ18" s="648" t="s">
        <v>238</v>
      </c>
      <c r="DA18" s="648"/>
      <c r="DB18" s="648"/>
      <c r="DC18" s="648"/>
      <c r="DD18" s="654" t="s">
        <v>238</v>
      </c>
      <c r="DE18" s="646"/>
      <c r="DF18" s="646"/>
      <c r="DG18" s="646"/>
      <c r="DH18" s="646"/>
      <c r="DI18" s="646"/>
      <c r="DJ18" s="646"/>
      <c r="DK18" s="646"/>
      <c r="DL18" s="646"/>
      <c r="DM18" s="646"/>
      <c r="DN18" s="646"/>
      <c r="DO18" s="646"/>
      <c r="DP18" s="647"/>
      <c r="DQ18" s="654" t="s">
        <v>130</v>
      </c>
      <c r="DR18" s="646"/>
      <c r="DS18" s="646"/>
      <c r="DT18" s="646"/>
      <c r="DU18" s="646"/>
      <c r="DV18" s="646"/>
      <c r="DW18" s="646"/>
      <c r="DX18" s="646"/>
      <c r="DY18" s="646"/>
      <c r="DZ18" s="646"/>
      <c r="EA18" s="646"/>
      <c r="EB18" s="646"/>
      <c r="EC18" s="655"/>
    </row>
    <row r="19" spans="2:133" ht="11.25" customHeight="1" x14ac:dyDescent="0.15">
      <c r="B19" s="642" t="s">
        <v>277</v>
      </c>
      <c r="C19" s="643"/>
      <c r="D19" s="643"/>
      <c r="E19" s="643"/>
      <c r="F19" s="643"/>
      <c r="G19" s="643"/>
      <c r="H19" s="643"/>
      <c r="I19" s="643"/>
      <c r="J19" s="643"/>
      <c r="K19" s="643"/>
      <c r="L19" s="643"/>
      <c r="M19" s="643"/>
      <c r="N19" s="643"/>
      <c r="O19" s="643"/>
      <c r="P19" s="643"/>
      <c r="Q19" s="644"/>
      <c r="R19" s="645">
        <v>258</v>
      </c>
      <c r="S19" s="646"/>
      <c r="T19" s="646"/>
      <c r="U19" s="646"/>
      <c r="V19" s="646"/>
      <c r="W19" s="646"/>
      <c r="X19" s="646"/>
      <c r="Y19" s="647"/>
      <c r="Z19" s="648">
        <v>0</v>
      </c>
      <c r="AA19" s="648"/>
      <c r="AB19" s="648"/>
      <c r="AC19" s="648"/>
      <c r="AD19" s="649">
        <v>258</v>
      </c>
      <c r="AE19" s="649"/>
      <c r="AF19" s="649"/>
      <c r="AG19" s="649"/>
      <c r="AH19" s="649"/>
      <c r="AI19" s="649"/>
      <c r="AJ19" s="649"/>
      <c r="AK19" s="649"/>
      <c r="AL19" s="650">
        <v>0</v>
      </c>
      <c r="AM19" s="651"/>
      <c r="AN19" s="651"/>
      <c r="AO19" s="652"/>
      <c r="AP19" s="642" t="s">
        <v>278</v>
      </c>
      <c r="AQ19" s="643"/>
      <c r="AR19" s="643"/>
      <c r="AS19" s="643"/>
      <c r="AT19" s="643"/>
      <c r="AU19" s="643"/>
      <c r="AV19" s="643"/>
      <c r="AW19" s="643"/>
      <c r="AX19" s="643"/>
      <c r="AY19" s="643"/>
      <c r="AZ19" s="643"/>
      <c r="BA19" s="643"/>
      <c r="BB19" s="643"/>
      <c r="BC19" s="643"/>
      <c r="BD19" s="643"/>
      <c r="BE19" s="643"/>
      <c r="BF19" s="644"/>
      <c r="BG19" s="645">
        <v>1631</v>
      </c>
      <c r="BH19" s="646"/>
      <c r="BI19" s="646"/>
      <c r="BJ19" s="646"/>
      <c r="BK19" s="646"/>
      <c r="BL19" s="646"/>
      <c r="BM19" s="646"/>
      <c r="BN19" s="647"/>
      <c r="BO19" s="648">
        <v>1.1000000000000001</v>
      </c>
      <c r="BP19" s="648"/>
      <c r="BQ19" s="648"/>
      <c r="BR19" s="648"/>
      <c r="BS19" s="654" t="s">
        <v>130</v>
      </c>
      <c r="BT19" s="646"/>
      <c r="BU19" s="646"/>
      <c r="BV19" s="646"/>
      <c r="BW19" s="646"/>
      <c r="BX19" s="646"/>
      <c r="BY19" s="646"/>
      <c r="BZ19" s="646"/>
      <c r="CA19" s="646"/>
      <c r="CB19" s="655"/>
      <c r="CD19" s="660" t="s">
        <v>279</v>
      </c>
      <c r="CE19" s="661"/>
      <c r="CF19" s="661"/>
      <c r="CG19" s="661"/>
      <c r="CH19" s="661"/>
      <c r="CI19" s="661"/>
      <c r="CJ19" s="661"/>
      <c r="CK19" s="661"/>
      <c r="CL19" s="661"/>
      <c r="CM19" s="661"/>
      <c r="CN19" s="661"/>
      <c r="CO19" s="661"/>
      <c r="CP19" s="661"/>
      <c r="CQ19" s="662"/>
      <c r="CR19" s="645" t="s">
        <v>238</v>
      </c>
      <c r="CS19" s="646"/>
      <c r="CT19" s="646"/>
      <c r="CU19" s="646"/>
      <c r="CV19" s="646"/>
      <c r="CW19" s="646"/>
      <c r="CX19" s="646"/>
      <c r="CY19" s="647"/>
      <c r="CZ19" s="648" t="s">
        <v>238</v>
      </c>
      <c r="DA19" s="648"/>
      <c r="DB19" s="648"/>
      <c r="DC19" s="648"/>
      <c r="DD19" s="654" t="s">
        <v>238</v>
      </c>
      <c r="DE19" s="646"/>
      <c r="DF19" s="646"/>
      <c r="DG19" s="646"/>
      <c r="DH19" s="646"/>
      <c r="DI19" s="646"/>
      <c r="DJ19" s="646"/>
      <c r="DK19" s="646"/>
      <c r="DL19" s="646"/>
      <c r="DM19" s="646"/>
      <c r="DN19" s="646"/>
      <c r="DO19" s="646"/>
      <c r="DP19" s="647"/>
      <c r="DQ19" s="654" t="s">
        <v>130</v>
      </c>
      <c r="DR19" s="646"/>
      <c r="DS19" s="646"/>
      <c r="DT19" s="646"/>
      <c r="DU19" s="646"/>
      <c r="DV19" s="646"/>
      <c r="DW19" s="646"/>
      <c r="DX19" s="646"/>
      <c r="DY19" s="646"/>
      <c r="DZ19" s="646"/>
      <c r="EA19" s="646"/>
      <c r="EB19" s="646"/>
      <c r="EC19" s="655"/>
    </row>
    <row r="20" spans="2:133" ht="11.25" customHeight="1" x14ac:dyDescent="0.15">
      <c r="B20" s="642" t="s">
        <v>280</v>
      </c>
      <c r="C20" s="643"/>
      <c r="D20" s="643"/>
      <c r="E20" s="643"/>
      <c r="F20" s="643"/>
      <c r="G20" s="643"/>
      <c r="H20" s="643"/>
      <c r="I20" s="643"/>
      <c r="J20" s="643"/>
      <c r="K20" s="643"/>
      <c r="L20" s="643"/>
      <c r="M20" s="643"/>
      <c r="N20" s="643"/>
      <c r="O20" s="643"/>
      <c r="P20" s="643"/>
      <c r="Q20" s="644"/>
      <c r="R20" s="645">
        <v>39</v>
      </c>
      <c r="S20" s="646"/>
      <c r="T20" s="646"/>
      <c r="U20" s="646"/>
      <c r="V20" s="646"/>
      <c r="W20" s="646"/>
      <c r="X20" s="646"/>
      <c r="Y20" s="647"/>
      <c r="Z20" s="648">
        <v>0</v>
      </c>
      <c r="AA20" s="648"/>
      <c r="AB20" s="648"/>
      <c r="AC20" s="648"/>
      <c r="AD20" s="649">
        <v>39</v>
      </c>
      <c r="AE20" s="649"/>
      <c r="AF20" s="649"/>
      <c r="AG20" s="649"/>
      <c r="AH20" s="649"/>
      <c r="AI20" s="649"/>
      <c r="AJ20" s="649"/>
      <c r="AK20" s="649"/>
      <c r="AL20" s="650">
        <v>0</v>
      </c>
      <c r="AM20" s="651"/>
      <c r="AN20" s="651"/>
      <c r="AO20" s="652"/>
      <c r="AP20" s="642" t="s">
        <v>281</v>
      </c>
      <c r="AQ20" s="643"/>
      <c r="AR20" s="643"/>
      <c r="AS20" s="643"/>
      <c r="AT20" s="643"/>
      <c r="AU20" s="643"/>
      <c r="AV20" s="643"/>
      <c r="AW20" s="643"/>
      <c r="AX20" s="643"/>
      <c r="AY20" s="643"/>
      <c r="AZ20" s="643"/>
      <c r="BA20" s="643"/>
      <c r="BB20" s="643"/>
      <c r="BC20" s="643"/>
      <c r="BD20" s="643"/>
      <c r="BE20" s="643"/>
      <c r="BF20" s="644"/>
      <c r="BG20" s="645">
        <v>1631</v>
      </c>
      <c r="BH20" s="646"/>
      <c r="BI20" s="646"/>
      <c r="BJ20" s="646"/>
      <c r="BK20" s="646"/>
      <c r="BL20" s="646"/>
      <c r="BM20" s="646"/>
      <c r="BN20" s="647"/>
      <c r="BO20" s="648">
        <v>1.1000000000000001</v>
      </c>
      <c r="BP20" s="648"/>
      <c r="BQ20" s="648"/>
      <c r="BR20" s="648"/>
      <c r="BS20" s="654" t="s">
        <v>130</v>
      </c>
      <c r="BT20" s="646"/>
      <c r="BU20" s="646"/>
      <c r="BV20" s="646"/>
      <c r="BW20" s="646"/>
      <c r="BX20" s="646"/>
      <c r="BY20" s="646"/>
      <c r="BZ20" s="646"/>
      <c r="CA20" s="646"/>
      <c r="CB20" s="655"/>
      <c r="CD20" s="660" t="s">
        <v>282</v>
      </c>
      <c r="CE20" s="661"/>
      <c r="CF20" s="661"/>
      <c r="CG20" s="661"/>
      <c r="CH20" s="661"/>
      <c r="CI20" s="661"/>
      <c r="CJ20" s="661"/>
      <c r="CK20" s="661"/>
      <c r="CL20" s="661"/>
      <c r="CM20" s="661"/>
      <c r="CN20" s="661"/>
      <c r="CO20" s="661"/>
      <c r="CP20" s="661"/>
      <c r="CQ20" s="662"/>
      <c r="CR20" s="645">
        <v>1938975</v>
      </c>
      <c r="CS20" s="646"/>
      <c r="CT20" s="646"/>
      <c r="CU20" s="646"/>
      <c r="CV20" s="646"/>
      <c r="CW20" s="646"/>
      <c r="CX20" s="646"/>
      <c r="CY20" s="647"/>
      <c r="CZ20" s="648">
        <v>100</v>
      </c>
      <c r="DA20" s="648"/>
      <c r="DB20" s="648"/>
      <c r="DC20" s="648"/>
      <c r="DD20" s="654">
        <v>238434</v>
      </c>
      <c r="DE20" s="646"/>
      <c r="DF20" s="646"/>
      <c r="DG20" s="646"/>
      <c r="DH20" s="646"/>
      <c r="DI20" s="646"/>
      <c r="DJ20" s="646"/>
      <c r="DK20" s="646"/>
      <c r="DL20" s="646"/>
      <c r="DM20" s="646"/>
      <c r="DN20" s="646"/>
      <c r="DO20" s="646"/>
      <c r="DP20" s="647"/>
      <c r="DQ20" s="654">
        <v>1537165</v>
      </c>
      <c r="DR20" s="646"/>
      <c r="DS20" s="646"/>
      <c r="DT20" s="646"/>
      <c r="DU20" s="646"/>
      <c r="DV20" s="646"/>
      <c r="DW20" s="646"/>
      <c r="DX20" s="646"/>
      <c r="DY20" s="646"/>
      <c r="DZ20" s="646"/>
      <c r="EA20" s="646"/>
      <c r="EB20" s="646"/>
      <c r="EC20" s="655"/>
    </row>
    <row r="21" spans="2:133" ht="11.25" customHeight="1" x14ac:dyDescent="0.15">
      <c r="B21" s="642" t="s">
        <v>283</v>
      </c>
      <c r="C21" s="643"/>
      <c r="D21" s="643"/>
      <c r="E21" s="643"/>
      <c r="F21" s="643"/>
      <c r="G21" s="643"/>
      <c r="H21" s="643"/>
      <c r="I21" s="643"/>
      <c r="J21" s="643"/>
      <c r="K21" s="643"/>
      <c r="L21" s="643"/>
      <c r="M21" s="643"/>
      <c r="N21" s="643"/>
      <c r="O21" s="643"/>
      <c r="P21" s="643"/>
      <c r="Q21" s="644"/>
      <c r="R21" s="645">
        <v>1223</v>
      </c>
      <c r="S21" s="646"/>
      <c r="T21" s="646"/>
      <c r="U21" s="646"/>
      <c r="V21" s="646"/>
      <c r="W21" s="646"/>
      <c r="X21" s="646"/>
      <c r="Y21" s="647"/>
      <c r="Z21" s="648">
        <v>0.1</v>
      </c>
      <c r="AA21" s="648"/>
      <c r="AB21" s="648"/>
      <c r="AC21" s="648"/>
      <c r="AD21" s="649">
        <v>1223</v>
      </c>
      <c r="AE21" s="649"/>
      <c r="AF21" s="649"/>
      <c r="AG21" s="649"/>
      <c r="AH21" s="649"/>
      <c r="AI21" s="649"/>
      <c r="AJ21" s="649"/>
      <c r="AK21" s="649"/>
      <c r="AL21" s="650">
        <v>0.1</v>
      </c>
      <c r="AM21" s="651"/>
      <c r="AN21" s="651"/>
      <c r="AO21" s="652"/>
      <c r="AP21" s="664" t="s">
        <v>284</v>
      </c>
      <c r="AQ21" s="665"/>
      <c r="AR21" s="665"/>
      <c r="AS21" s="665"/>
      <c r="AT21" s="665"/>
      <c r="AU21" s="665"/>
      <c r="AV21" s="665"/>
      <c r="AW21" s="665"/>
      <c r="AX21" s="665"/>
      <c r="AY21" s="665"/>
      <c r="AZ21" s="665"/>
      <c r="BA21" s="665"/>
      <c r="BB21" s="665"/>
      <c r="BC21" s="665"/>
      <c r="BD21" s="665"/>
      <c r="BE21" s="665"/>
      <c r="BF21" s="666"/>
      <c r="BG21" s="645">
        <v>1631</v>
      </c>
      <c r="BH21" s="646"/>
      <c r="BI21" s="646"/>
      <c r="BJ21" s="646"/>
      <c r="BK21" s="646"/>
      <c r="BL21" s="646"/>
      <c r="BM21" s="646"/>
      <c r="BN21" s="647"/>
      <c r="BO21" s="648">
        <v>1.1000000000000001</v>
      </c>
      <c r="BP21" s="648"/>
      <c r="BQ21" s="648"/>
      <c r="BR21" s="648"/>
      <c r="BS21" s="654" t="s">
        <v>238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285</v>
      </c>
      <c r="C22" s="643"/>
      <c r="D22" s="643"/>
      <c r="E22" s="643"/>
      <c r="F22" s="643"/>
      <c r="G22" s="643"/>
      <c r="H22" s="643"/>
      <c r="I22" s="643"/>
      <c r="J22" s="643"/>
      <c r="K22" s="643"/>
      <c r="L22" s="643"/>
      <c r="M22" s="643"/>
      <c r="N22" s="643"/>
      <c r="O22" s="643"/>
      <c r="P22" s="643"/>
      <c r="Q22" s="644"/>
      <c r="R22" s="645">
        <v>1048557</v>
      </c>
      <c r="S22" s="646"/>
      <c r="T22" s="646"/>
      <c r="U22" s="646"/>
      <c r="V22" s="646"/>
      <c r="W22" s="646"/>
      <c r="X22" s="646"/>
      <c r="Y22" s="647"/>
      <c r="Z22" s="648">
        <v>51.6</v>
      </c>
      <c r="AA22" s="648"/>
      <c r="AB22" s="648"/>
      <c r="AC22" s="648"/>
      <c r="AD22" s="649">
        <v>903565</v>
      </c>
      <c r="AE22" s="649"/>
      <c r="AF22" s="649"/>
      <c r="AG22" s="649"/>
      <c r="AH22" s="649"/>
      <c r="AI22" s="649"/>
      <c r="AJ22" s="649"/>
      <c r="AK22" s="649"/>
      <c r="AL22" s="650">
        <v>81.599999999999994</v>
      </c>
      <c r="AM22" s="651"/>
      <c r="AN22" s="651"/>
      <c r="AO22" s="652"/>
      <c r="AP22" s="664" t="s">
        <v>286</v>
      </c>
      <c r="AQ22" s="665"/>
      <c r="AR22" s="665"/>
      <c r="AS22" s="665"/>
      <c r="AT22" s="665"/>
      <c r="AU22" s="665"/>
      <c r="AV22" s="665"/>
      <c r="AW22" s="665"/>
      <c r="AX22" s="665"/>
      <c r="AY22" s="665"/>
      <c r="AZ22" s="665"/>
      <c r="BA22" s="665"/>
      <c r="BB22" s="665"/>
      <c r="BC22" s="665"/>
      <c r="BD22" s="665"/>
      <c r="BE22" s="665"/>
      <c r="BF22" s="666"/>
      <c r="BG22" s="645" t="s">
        <v>238</v>
      </c>
      <c r="BH22" s="646"/>
      <c r="BI22" s="646"/>
      <c r="BJ22" s="646"/>
      <c r="BK22" s="646"/>
      <c r="BL22" s="646"/>
      <c r="BM22" s="646"/>
      <c r="BN22" s="647"/>
      <c r="BO22" s="648" t="s">
        <v>130</v>
      </c>
      <c r="BP22" s="648"/>
      <c r="BQ22" s="648"/>
      <c r="BR22" s="648"/>
      <c r="BS22" s="654" t="s">
        <v>130</v>
      </c>
      <c r="BT22" s="646"/>
      <c r="BU22" s="646"/>
      <c r="BV22" s="646"/>
      <c r="BW22" s="646"/>
      <c r="BX22" s="646"/>
      <c r="BY22" s="646"/>
      <c r="BZ22" s="646"/>
      <c r="CA22" s="646"/>
      <c r="CB22" s="655"/>
      <c r="CD22" s="627" t="s">
        <v>287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288</v>
      </c>
      <c r="C23" s="643"/>
      <c r="D23" s="643"/>
      <c r="E23" s="643"/>
      <c r="F23" s="643"/>
      <c r="G23" s="643"/>
      <c r="H23" s="643"/>
      <c r="I23" s="643"/>
      <c r="J23" s="643"/>
      <c r="K23" s="643"/>
      <c r="L23" s="643"/>
      <c r="M23" s="643"/>
      <c r="N23" s="643"/>
      <c r="O23" s="643"/>
      <c r="P23" s="643"/>
      <c r="Q23" s="644"/>
      <c r="R23" s="645">
        <v>903565</v>
      </c>
      <c r="S23" s="646"/>
      <c r="T23" s="646"/>
      <c r="U23" s="646"/>
      <c r="V23" s="646"/>
      <c r="W23" s="646"/>
      <c r="X23" s="646"/>
      <c r="Y23" s="647"/>
      <c r="Z23" s="648">
        <v>44.5</v>
      </c>
      <c r="AA23" s="648"/>
      <c r="AB23" s="648"/>
      <c r="AC23" s="648"/>
      <c r="AD23" s="649">
        <v>903565</v>
      </c>
      <c r="AE23" s="649"/>
      <c r="AF23" s="649"/>
      <c r="AG23" s="649"/>
      <c r="AH23" s="649"/>
      <c r="AI23" s="649"/>
      <c r="AJ23" s="649"/>
      <c r="AK23" s="649"/>
      <c r="AL23" s="650">
        <v>81.599999999999994</v>
      </c>
      <c r="AM23" s="651"/>
      <c r="AN23" s="651"/>
      <c r="AO23" s="652"/>
      <c r="AP23" s="664" t="s">
        <v>289</v>
      </c>
      <c r="AQ23" s="665"/>
      <c r="AR23" s="665"/>
      <c r="AS23" s="665"/>
      <c r="AT23" s="665"/>
      <c r="AU23" s="665"/>
      <c r="AV23" s="665"/>
      <c r="AW23" s="665"/>
      <c r="AX23" s="665"/>
      <c r="AY23" s="665"/>
      <c r="AZ23" s="665"/>
      <c r="BA23" s="665"/>
      <c r="BB23" s="665"/>
      <c r="BC23" s="665"/>
      <c r="BD23" s="665"/>
      <c r="BE23" s="665"/>
      <c r="BF23" s="666"/>
      <c r="BG23" s="645" t="s">
        <v>139</v>
      </c>
      <c r="BH23" s="646"/>
      <c r="BI23" s="646"/>
      <c r="BJ23" s="646"/>
      <c r="BK23" s="646"/>
      <c r="BL23" s="646"/>
      <c r="BM23" s="646"/>
      <c r="BN23" s="647"/>
      <c r="BO23" s="648" t="s">
        <v>238</v>
      </c>
      <c r="BP23" s="648"/>
      <c r="BQ23" s="648"/>
      <c r="BR23" s="648"/>
      <c r="BS23" s="654" t="s">
        <v>130</v>
      </c>
      <c r="BT23" s="646"/>
      <c r="BU23" s="646"/>
      <c r="BV23" s="646"/>
      <c r="BW23" s="646"/>
      <c r="BX23" s="646"/>
      <c r="BY23" s="646"/>
      <c r="BZ23" s="646"/>
      <c r="CA23" s="646"/>
      <c r="CB23" s="655"/>
      <c r="CD23" s="627" t="s">
        <v>227</v>
      </c>
      <c r="CE23" s="628"/>
      <c r="CF23" s="628"/>
      <c r="CG23" s="628"/>
      <c r="CH23" s="628"/>
      <c r="CI23" s="628"/>
      <c r="CJ23" s="628"/>
      <c r="CK23" s="628"/>
      <c r="CL23" s="628"/>
      <c r="CM23" s="628"/>
      <c r="CN23" s="628"/>
      <c r="CO23" s="628"/>
      <c r="CP23" s="628"/>
      <c r="CQ23" s="629"/>
      <c r="CR23" s="627" t="s">
        <v>290</v>
      </c>
      <c r="CS23" s="628"/>
      <c r="CT23" s="628"/>
      <c r="CU23" s="628"/>
      <c r="CV23" s="628"/>
      <c r="CW23" s="628"/>
      <c r="CX23" s="628"/>
      <c r="CY23" s="629"/>
      <c r="CZ23" s="627" t="s">
        <v>291</v>
      </c>
      <c r="DA23" s="628"/>
      <c r="DB23" s="628"/>
      <c r="DC23" s="629"/>
      <c r="DD23" s="627" t="s">
        <v>292</v>
      </c>
      <c r="DE23" s="628"/>
      <c r="DF23" s="628"/>
      <c r="DG23" s="628"/>
      <c r="DH23" s="628"/>
      <c r="DI23" s="628"/>
      <c r="DJ23" s="628"/>
      <c r="DK23" s="629"/>
      <c r="DL23" s="676" t="s">
        <v>293</v>
      </c>
      <c r="DM23" s="677"/>
      <c r="DN23" s="677"/>
      <c r="DO23" s="677"/>
      <c r="DP23" s="677"/>
      <c r="DQ23" s="677"/>
      <c r="DR23" s="677"/>
      <c r="DS23" s="677"/>
      <c r="DT23" s="677"/>
      <c r="DU23" s="677"/>
      <c r="DV23" s="678"/>
      <c r="DW23" s="627" t="s">
        <v>294</v>
      </c>
      <c r="DX23" s="628"/>
      <c r="DY23" s="628"/>
      <c r="DZ23" s="628"/>
      <c r="EA23" s="628"/>
      <c r="EB23" s="628"/>
      <c r="EC23" s="629"/>
    </row>
    <row r="24" spans="2:133" ht="11.25" customHeight="1" x14ac:dyDescent="0.15">
      <c r="B24" s="642" t="s">
        <v>295</v>
      </c>
      <c r="C24" s="643"/>
      <c r="D24" s="643"/>
      <c r="E24" s="643"/>
      <c r="F24" s="643"/>
      <c r="G24" s="643"/>
      <c r="H24" s="643"/>
      <c r="I24" s="643"/>
      <c r="J24" s="643"/>
      <c r="K24" s="643"/>
      <c r="L24" s="643"/>
      <c r="M24" s="643"/>
      <c r="N24" s="643"/>
      <c r="O24" s="643"/>
      <c r="P24" s="643"/>
      <c r="Q24" s="644"/>
      <c r="R24" s="645">
        <v>144992</v>
      </c>
      <c r="S24" s="646"/>
      <c r="T24" s="646"/>
      <c r="U24" s="646"/>
      <c r="V24" s="646"/>
      <c r="W24" s="646"/>
      <c r="X24" s="646"/>
      <c r="Y24" s="647"/>
      <c r="Z24" s="648">
        <v>7.1</v>
      </c>
      <c r="AA24" s="648"/>
      <c r="AB24" s="648"/>
      <c r="AC24" s="648"/>
      <c r="AD24" s="649" t="s">
        <v>130</v>
      </c>
      <c r="AE24" s="649"/>
      <c r="AF24" s="649"/>
      <c r="AG24" s="649"/>
      <c r="AH24" s="649"/>
      <c r="AI24" s="649"/>
      <c r="AJ24" s="649"/>
      <c r="AK24" s="649"/>
      <c r="AL24" s="650" t="s">
        <v>238</v>
      </c>
      <c r="AM24" s="651"/>
      <c r="AN24" s="651"/>
      <c r="AO24" s="652"/>
      <c r="AP24" s="664" t="s">
        <v>296</v>
      </c>
      <c r="AQ24" s="665"/>
      <c r="AR24" s="665"/>
      <c r="AS24" s="665"/>
      <c r="AT24" s="665"/>
      <c r="AU24" s="665"/>
      <c r="AV24" s="665"/>
      <c r="AW24" s="665"/>
      <c r="AX24" s="665"/>
      <c r="AY24" s="665"/>
      <c r="AZ24" s="665"/>
      <c r="BA24" s="665"/>
      <c r="BB24" s="665"/>
      <c r="BC24" s="665"/>
      <c r="BD24" s="665"/>
      <c r="BE24" s="665"/>
      <c r="BF24" s="666"/>
      <c r="BG24" s="645" t="s">
        <v>238</v>
      </c>
      <c r="BH24" s="646"/>
      <c r="BI24" s="646"/>
      <c r="BJ24" s="646"/>
      <c r="BK24" s="646"/>
      <c r="BL24" s="646"/>
      <c r="BM24" s="646"/>
      <c r="BN24" s="647"/>
      <c r="BO24" s="648" t="s">
        <v>130</v>
      </c>
      <c r="BP24" s="648"/>
      <c r="BQ24" s="648"/>
      <c r="BR24" s="648"/>
      <c r="BS24" s="654" t="s">
        <v>130</v>
      </c>
      <c r="BT24" s="646"/>
      <c r="BU24" s="646"/>
      <c r="BV24" s="646"/>
      <c r="BW24" s="646"/>
      <c r="BX24" s="646"/>
      <c r="BY24" s="646"/>
      <c r="BZ24" s="646"/>
      <c r="CA24" s="646"/>
      <c r="CB24" s="655"/>
      <c r="CD24" s="656" t="s">
        <v>297</v>
      </c>
      <c r="CE24" s="657"/>
      <c r="CF24" s="657"/>
      <c r="CG24" s="657"/>
      <c r="CH24" s="657"/>
      <c r="CI24" s="657"/>
      <c r="CJ24" s="657"/>
      <c r="CK24" s="657"/>
      <c r="CL24" s="657"/>
      <c r="CM24" s="657"/>
      <c r="CN24" s="657"/>
      <c r="CO24" s="657"/>
      <c r="CP24" s="657"/>
      <c r="CQ24" s="658"/>
      <c r="CR24" s="634">
        <v>728838</v>
      </c>
      <c r="CS24" s="635"/>
      <c r="CT24" s="635"/>
      <c r="CU24" s="635"/>
      <c r="CV24" s="635"/>
      <c r="CW24" s="635"/>
      <c r="CX24" s="635"/>
      <c r="CY24" s="636"/>
      <c r="CZ24" s="639">
        <v>37.6</v>
      </c>
      <c r="DA24" s="640"/>
      <c r="DB24" s="640"/>
      <c r="DC24" s="659"/>
      <c r="DD24" s="683">
        <v>582901</v>
      </c>
      <c r="DE24" s="635"/>
      <c r="DF24" s="635"/>
      <c r="DG24" s="635"/>
      <c r="DH24" s="635"/>
      <c r="DI24" s="635"/>
      <c r="DJ24" s="635"/>
      <c r="DK24" s="636"/>
      <c r="DL24" s="683">
        <v>567018</v>
      </c>
      <c r="DM24" s="635"/>
      <c r="DN24" s="635"/>
      <c r="DO24" s="635"/>
      <c r="DP24" s="635"/>
      <c r="DQ24" s="635"/>
      <c r="DR24" s="635"/>
      <c r="DS24" s="635"/>
      <c r="DT24" s="635"/>
      <c r="DU24" s="635"/>
      <c r="DV24" s="636"/>
      <c r="DW24" s="639">
        <v>49.9</v>
      </c>
      <c r="DX24" s="640"/>
      <c r="DY24" s="640"/>
      <c r="DZ24" s="640"/>
      <c r="EA24" s="640"/>
      <c r="EB24" s="640"/>
      <c r="EC24" s="641"/>
    </row>
    <row r="25" spans="2:133" ht="11.25" customHeight="1" x14ac:dyDescent="0.15">
      <c r="B25" s="642" t="s">
        <v>298</v>
      </c>
      <c r="C25" s="643"/>
      <c r="D25" s="643"/>
      <c r="E25" s="643"/>
      <c r="F25" s="643"/>
      <c r="G25" s="643"/>
      <c r="H25" s="643"/>
      <c r="I25" s="643"/>
      <c r="J25" s="643"/>
      <c r="K25" s="643"/>
      <c r="L25" s="643"/>
      <c r="M25" s="643"/>
      <c r="N25" s="643"/>
      <c r="O25" s="643"/>
      <c r="P25" s="643"/>
      <c r="Q25" s="644"/>
      <c r="R25" s="645" t="s">
        <v>130</v>
      </c>
      <c r="S25" s="646"/>
      <c r="T25" s="646"/>
      <c r="U25" s="646"/>
      <c r="V25" s="646"/>
      <c r="W25" s="646"/>
      <c r="X25" s="646"/>
      <c r="Y25" s="647"/>
      <c r="Z25" s="648" t="s">
        <v>130</v>
      </c>
      <c r="AA25" s="648"/>
      <c r="AB25" s="648"/>
      <c r="AC25" s="648"/>
      <c r="AD25" s="649" t="s">
        <v>238</v>
      </c>
      <c r="AE25" s="649"/>
      <c r="AF25" s="649"/>
      <c r="AG25" s="649"/>
      <c r="AH25" s="649"/>
      <c r="AI25" s="649"/>
      <c r="AJ25" s="649"/>
      <c r="AK25" s="649"/>
      <c r="AL25" s="650" t="s">
        <v>130</v>
      </c>
      <c r="AM25" s="651"/>
      <c r="AN25" s="651"/>
      <c r="AO25" s="652"/>
      <c r="AP25" s="664" t="s">
        <v>299</v>
      </c>
      <c r="AQ25" s="665"/>
      <c r="AR25" s="665"/>
      <c r="AS25" s="665"/>
      <c r="AT25" s="665"/>
      <c r="AU25" s="665"/>
      <c r="AV25" s="665"/>
      <c r="AW25" s="665"/>
      <c r="AX25" s="665"/>
      <c r="AY25" s="665"/>
      <c r="AZ25" s="665"/>
      <c r="BA25" s="665"/>
      <c r="BB25" s="665"/>
      <c r="BC25" s="665"/>
      <c r="BD25" s="665"/>
      <c r="BE25" s="665"/>
      <c r="BF25" s="666"/>
      <c r="BG25" s="645" t="s">
        <v>139</v>
      </c>
      <c r="BH25" s="646"/>
      <c r="BI25" s="646"/>
      <c r="BJ25" s="646"/>
      <c r="BK25" s="646"/>
      <c r="BL25" s="646"/>
      <c r="BM25" s="646"/>
      <c r="BN25" s="647"/>
      <c r="BO25" s="648" t="s">
        <v>130</v>
      </c>
      <c r="BP25" s="648"/>
      <c r="BQ25" s="648"/>
      <c r="BR25" s="648"/>
      <c r="BS25" s="654" t="s">
        <v>130</v>
      </c>
      <c r="BT25" s="646"/>
      <c r="BU25" s="646"/>
      <c r="BV25" s="646"/>
      <c r="BW25" s="646"/>
      <c r="BX25" s="646"/>
      <c r="BY25" s="646"/>
      <c r="BZ25" s="646"/>
      <c r="CA25" s="646"/>
      <c r="CB25" s="655"/>
      <c r="CD25" s="660" t="s">
        <v>300</v>
      </c>
      <c r="CE25" s="661"/>
      <c r="CF25" s="661"/>
      <c r="CG25" s="661"/>
      <c r="CH25" s="661"/>
      <c r="CI25" s="661"/>
      <c r="CJ25" s="661"/>
      <c r="CK25" s="661"/>
      <c r="CL25" s="661"/>
      <c r="CM25" s="661"/>
      <c r="CN25" s="661"/>
      <c r="CO25" s="661"/>
      <c r="CP25" s="661"/>
      <c r="CQ25" s="662"/>
      <c r="CR25" s="645">
        <v>369860</v>
      </c>
      <c r="CS25" s="679"/>
      <c r="CT25" s="679"/>
      <c r="CU25" s="679"/>
      <c r="CV25" s="679"/>
      <c r="CW25" s="679"/>
      <c r="CX25" s="679"/>
      <c r="CY25" s="680"/>
      <c r="CZ25" s="650">
        <v>19.100000000000001</v>
      </c>
      <c r="DA25" s="681"/>
      <c r="DB25" s="681"/>
      <c r="DC25" s="684"/>
      <c r="DD25" s="654">
        <v>353053</v>
      </c>
      <c r="DE25" s="679"/>
      <c r="DF25" s="679"/>
      <c r="DG25" s="679"/>
      <c r="DH25" s="679"/>
      <c r="DI25" s="679"/>
      <c r="DJ25" s="679"/>
      <c r="DK25" s="680"/>
      <c r="DL25" s="654">
        <v>338908</v>
      </c>
      <c r="DM25" s="679"/>
      <c r="DN25" s="679"/>
      <c r="DO25" s="679"/>
      <c r="DP25" s="679"/>
      <c r="DQ25" s="679"/>
      <c r="DR25" s="679"/>
      <c r="DS25" s="679"/>
      <c r="DT25" s="679"/>
      <c r="DU25" s="679"/>
      <c r="DV25" s="680"/>
      <c r="DW25" s="650">
        <v>29.8</v>
      </c>
      <c r="DX25" s="681"/>
      <c r="DY25" s="681"/>
      <c r="DZ25" s="681"/>
      <c r="EA25" s="681"/>
      <c r="EB25" s="681"/>
      <c r="EC25" s="682"/>
    </row>
    <row r="26" spans="2:133" ht="11.25" customHeight="1" x14ac:dyDescent="0.15">
      <c r="B26" s="642" t="s">
        <v>301</v>
      </c>
      <c r="C26" s="643"/>
      <c r="D26" s="643"/>
      <c r="E26" s="643"/>
      <c r="F26" s="643"/>
      <c r="G26" s="643"/>
      <c r="H26" s="643"/>
      <c r="I26" s="643"/>
      <c r="J26" s="643"/>
      <c r="K26" s="643"/>
      <c r="L26" s="643"/>
      <c r="M26" s="643"/>
      <c r="N26" s="643"/>
      <c r="O26" s="643"/>
      <c r="P26" s="643"/>
      <c r="Q26" s="644"/>
      <c r="R26" s="645">
        <v>1249120</v>
      </c>
      <c r="S26" s="646"/>
      <c r="T26" s="646"/>
      <c r="U26" s="646"/>
      <c r="V26" s="646"/>
      <c r="W26" s="646"/>
      <c r="X26" s="646"/>
      <c r="Y26" s="647"/>
      <c r="Z26" s="648">
        <v>61.5</v>
      </c>
      <c r="AA26" s="648"/>
      <c r="AB26" s="648"/>
      <c r="AC26" s="648"/>
      <c r="AD26" s="649">
        <v>1104128</v>
      </c>
      <c r="AE26" s="649"/>
      <c r="AF26" s="649"/>
      <c r="AG26" s="649"/>
      <c r="AH26" s="649"/>
      <c r="AI26" s="649"/>
      <c r="AJ26" s="649"/>
      <c r="AK26" s="649"/>
      <c r="AL26" s="650">
        <v>99.7</v>
      </c>
      <c r="AM26" s="651"/>
      <c r="AN26" s="651"/>
      <c r="AO26" s="652"/>
      <c r="AP26" s="664" t="s">
        <v>302</v>
      </c>
      <c r="AQ26" s="685"/>
      <c r="AR26" s="685"/>
      <c r="AS26" s="685"/>
      <c r="AT26" s="685"/>
      <c r="AU26" s="685"/>
      <c r="AV26" s="685"/>
      <c r="AW26" s="685"/>
      <c r="AX26" s="685"/>
      <c r="AY26" s="685"/>
      <c r="AZ26" s="685"/>
      <c r="BA26" s="685"/>
      <c r="BB26" s="685"/>
      <c r="BC26" s="685"/>
      <c r="BD26" s="685"/>
      <c r="BE26" s="685"/>
      <c r="BF26" s="666"/>
      <c r="BG26" s="645" t="s">
        <v>238</v>
      </c>
      <c r="BH26" s="646"/>
      <c r="BI26" s="646"/>
      <c r="BJ26" s="646"/>
      <c r="BK26" s="646"/>
      <c r="BL26" s="646"/>
      <c r="BM26" s="646"/>
      <c r="BN26" s="647"/>
      <c r="BO26" s="648" t="s">
        <v>139</v>
      </c>
      <c r="BP26" s="648"/>
      <c r="BQ26" s="648"/>
      <c r="BR26" s="648"/>
      <c r="BS26" s="654" t="s">
        <v>130</v>
      </c>
      <c r="BT26" s="646"/>
      <c r="BU26" s="646"/>
      <c r="BV26" s="646"/>
      <c r="BW26" s="646"/>
      <c r="BX26" s="646"/>
      <c r="BY26" s="646"/>
      <c r="BZ26" s="646"/>
      <c r="CA26" s="646"/>
      <c r="CB26" s="655"/>
      <c r="CD26" s="660" t="s">
        <v>303</v>
      </c>
      <c r="CE26" s="661"/>
      <c r="CF26" s="661"/>
      <c r="CG26" s="661"/>
      <c r="CH26" s="661"/>
      <c r="CI26" s="661"/>
      <c r="CJ26" s="661"/>
      <c r="CK26" s="661"/>
      <c r="CL26" s="661"/>
      <c r="CM26" s="661"/>
      <c r="CN26" s="661"/>
      <c r="CO26" s="661"/>
      <c r="CP26" s="661"/>
      <c r="CQ26" s="662"/>
      <c r="CR26" s="645">
        <v>219167</v>
      </c>
      <c r="CS26" s="646"/>
      <c r="CT26" s="646"/>
      <c r="CU26" s="646"/>
      <c r="CV26" s="646"/>
      <c r="CW26" s="646"/>
      <c r="CX26" s="646"/>
      <c r="CY26" s="647"/>
      <c r="CZ26" s="650">
        <v>11.3</v>
      </c>
      <c r="DA26" s="681"/>
      <c r="DB26" s="681"/>
      <c r="DC26" s="684"/>
      <c r="DD26" s="654">
        <v>210052</v>
      </c>
      <c r="DE26" s="646"/>
      <c r="DF26" s="646"/>
      <c r="DG26" s="646"/>
      <c r="DH26" s="646"/>
      <c r="DI26" s="646"/>
      <c r="DJ26" s="646"/>
      <c r="DK26" s="647"/>
      <c r="DL26" s="654" t="s">
        <v>139</v>
      </c>
      <c r="DM26" s="646"/>
      <c r="DN26" s="646"/>
      <c r="DO26" s="646"/>
      <c r="DP26" s="646"/>
      <c r="DQ26" s="646"/>
      <c r="DR26" s="646"/>
      <c r="DS26" s="646"/>
      <c r="DT26" s="646"/>
      <c r="DU26" s="646"/>
      <c r="DV26" s="647"/>
      <c r="DW26" s="650" t="s">
        <v>130</v>
      </c>
      <c r="DX26" s="681"/>
      <c r="DY26" s="681"/>
      <c r="DZ26" s="681"/>
      <c r="EA26" s="681"/>
      <c r="EB26" s="681"/>
      <c r="EC26" s="682"/>
    </row>
    <row r="27" spans="2:133" ht="11.25" customHeight="1" x14ac:dyDescent="0.15">
      <c r="B27" s="642" t="s">
        <v>304</v>
      </c>
      <c r="C27" s="643"/>
      <c r="D27" s="643"/>
      <c r="E27" s="643"/>
      <c r="F27" s="643"/>
      <c r="G27" s="643"/>
      <c r="H27" s="643"/>
      <c r="I27" s="643"/>
      <c r="J27" s="643"/>
      <c r="K27" s="643"/>
      <c r="L27" s="643"/>
      <c r="M27" s="643"/>
      <c r="N27" s="643"/>
      <c r="O27" s="643"/>
      <c r="P27" s="643"/>
      <c r="Q27" s="644"/>
      <c r="R27" s="645" t="s">
        <v>238</v>
      </c>
      <c r="S27" s="646"/>
      <c r="T27" s="646"/>
      <c r="U27" s="646"/>
      <c r="V27" s="646"/>
      <c r="W27" s="646"/>
      <c r="X27" s="646"/>
      <c r="Y27" s="647"/>
      <c r="Z27" s="648" t="s">
        <v>130</v>
      </c>
      <c r="AA27" s="648"/>
      <c r="AB27" s="648"/>
      <c r="AC27" s="648"/>
      <c r="AD27" s="649" t="s">
        <v>130</v>
      </c>
      <c r="AE27" s="649"/>
      <c r="AF27" s="649"/>
      <c r="AG27" s="649"/>
      <c r="AH27" s="649"/>
      <c r="AI27" s="649"/>
      <c r="AJ27" s="649"/>
      <c r="AK27" s="649"/>
      <c r="AL27" s="650" t="s">
        <v>130</v>
      </c>
      <c r="AM27" s="651"/>
      <c r="AN27" s="651"/>
      <c r="AO27" s="652"/>
      <c r="AP27" s="642" t="s">
        <v>305</v>
      </c>
      <c r="AQ27" s="643"/>
      <c r="AR27" s="643"/>
      <c r="AS27" s="643"/>
      <c r="AT27" s="643"/>
      <c r="AU27" s="643"/>
      <c r="AV27" s="643"/>
      <c r="AW27" s="643"/>
      <c r="AX27" s="643"/>
      <c r="AY27" s="643"/>
      <c r="AZ27" s="643"/>
      <c r="BA27" s="643"/>
      <c r="BB27" s="643"/>
      <c r="BC27" s="643"/>
      <c r="BD27" s="643"/>
      <c r="BE27" s="643"/>
      <c r="BF27" s="644"/>
      <c r="BG27" s="645">
        <v>154037</v>
      </c>
      <c r="BH27" s="646"/>
      <c r="BI27" s="646"/>
      <c r="BJ27" s="646"/>
      <c r="BK27" s="646"/>
      <c r="BL27" s="646"/>
      <c r="BM27" s="646"/>
      <c r="BN27" s="647"/>
      <c r="BO27" s="648">
        <v>100</v>
      </c>
      <c r="BP27" s="648"/>
      <c r="BQ27" s="648"/>
      <c r="BR27" s="648"/>
      <c r="BS27" s="654" t="s">
        <v>130</v>
      </c>
      <c r="BT27" s="646"/>
      <c r="BU27" s="646"/>
      <c r="BV27" s="646"/>
      <c r="BW27" s="646"/>
      <c r="BX27" s="646"/>
      <c r="BY27" s="646"/>
      <c r="BZ27" s="646"/>
      <c r="CA27" s="646"/>
      <c r="CB27" s="655"/>
      <c r="CD27" s="660" t="s">
        <v>306</v>
      </c>
      <c r="CE27" s="661"/>
      <c r="CF27" s="661"/>
      <c r="CG27" s="661"/>
      <c r="CH27" s="661"/>
      <c r="CI27" s="661"/>
      <c r="CJ27" s="661"/>
      <c r="CK27" s="661"/>
      <c r="CL27" s="661"/>
      <c r="CM27" s="661"/>
      <c r="CN27" s="661"/>
      <c r="CO27" s="661"/>
      <c r="CP27" s="661"/>
      <c r="CQ27" s="662"/>
      <c r="CR27" s="645">
        <v>181771</v>
      </c>
      <c r="CS27" s="679"/>
      <c r="CT27" s="679"/>
      <c r="CU27" s="679"/>
      <c r="CV27" s="679"/>
      <c r="CW27" s="679"/>
      <c r="CX27" s="679"/>
      <c r="CY27" s="680"/>
      <c r="CZ27" s="650">
        <v>9.4</v>
      </c>
      <c r="DA27" s="681"/>
      <c r="DB27" s="681"/>
      <c r="DC27" s="684"/>
      <c r="DD27" s="654">
        <v>57584</v>
      </c>
      <c r="DE27" s="679"/>
      <c r="DF27" s="679"/>
      <c r="DG27" s="679"/>
      <c r="DH27" s="679"/>
      <c r="DI27" s="679"/>
      <c r="DJ27" s="679"/>
      <c r="DK27" s="680"/>
      <c r="DL27" s="654">
        <v>55846</v>
      </c>
      <c r="DM27" s="679"/>
      <c r="DN27" s="679"/>
      <c r="DO27" s="679"/>
      <c r="DP27" s="679"/>
      <c r="DQ27" s="679"/>
      <c r="DR27" s="679"/>
      <c r="DS27" s="679"/>
      <c r="DT27" s="679"/>
      <c r="DU27" s="679"/>
      <c r="DV27" s="680"/>
      <c r="DW27" s="650">
        <v>4.9000000000000004</v>
      </c>
      <c r="DX27" s="681"/>
      <c r="DY27" s="681"/>
      <c r="DZ27" s="681"/>
      <c r="EA27" s="681"/>
      <c r="EB27" s="681"/>
      <c r="EC27" s="682"/>
    </row>
    <row r="28" spans="2:133" ht="11.25" customHeight="1" x14ac:dyDescent="0.15">
      <c r="B28" s="642" t="s">
        <v>307</v>
      </c>
      <c r="C28" s="643"/>
      <c r="D28" s="643"/>
      <c r="E28" s="643"/>
      <c r="F28" s="643"/>
      <c r="G28" s="643"/>
      <c r="H28" s="643"/>
      <c r="I28" s="643"/>
      <c r="J28" s="643"/>
      <c r="K28" s="643"/>
      <c r="L28" s="643"/>
      <c r="M28" s="643"/>
      <c r="N28" s="643"/>
      <c r="O28" s="643"/>
      <c r="P28" s="643"/>
      <c r="Q28" s="644"/>
      <c r="R28" s="645">
        <v>6762</v>
      </c>
      <c r="S28" s="646"/>
      <c r="T28" s="646"/>
      <c r="U28" s="646"/>
      <c r="V28" s="646"/>
      <c r="W28" s="646"/>
      <c r="X28" s="646"/>
      <c r="Y28" s="647"/>
      <c r="Z28" s="648">
        <v>0.3</v>
      </c>
      <c r="AA28" s="648"/>
      <c r="AB28" s="648"/>
      <c r="AC28" s="648"/>
      <c r="AD28" s="649" t="s">
        <v>238</v>
      </c>
      <c r="AE28" s="649"/>
      <c r="AF28" s="649"/>
      <c r="AG28" s="649"/>
      <c r="AH28" s="649"/>
      <c r="AI28" s="649"/>
      <c r="AJ28" s="649"/>
      <c r="AK28" s="649"/>
      <c r="AL28" s="650" t="s">
        <v>139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308</v>
      </c>
      <c r="CE28" s="661"/>
      <c r="CF28" s="661"/>
      <c r="CG28" s="661"/>
      <c r="CH28" s="661"/>
      <c r="CI28" s="661"/>
      <c r="CJ28" s="661"/>
      <c r="CK28" s="661"/>
      <c r="CL28" s="661"/>
      <c r="CM28" s="661"/>
      <c r="CN28" s="661"/>
      <c r="CO28" s="661"/>
      <c r="CP28" s="661"/>
      <c r="CQ28" s="662"/>
      <c r="CR28" s="645">
        <v>177207</v>
      </c>
      <c r="CS28" s="646"/>
      <c r="CT28" s="646"/>
      <c r="CU28" s="646"/>
      <c r="CV28" s="646"/>
      <c r="CW28" s="646"/>
      <c r="CX28" s="646"/>
      <c r="CY28" s="647"/>
      <c r="CZ28" s="650">
        <v>9.1</v>
      </c>
      <c r="DA28" s="681"/>
      <c r="DB28" s="681"/>
      <c r="DC28" s="684"/>
      <c r="DD28" s="654">
        <v>172264</v>
      </c>
      <c r="DE28" s="646"/>
      <c r="DF28" s="646"/>
      <c r="DG28" s="646"/>
      <c r="DH28" s="646"/>
      <c r="DI28" s="646"/>
      <c r="DJ28" s="646"/>
      <c r="DK28" s="647"/>
      <c r="DL28" s="654">
        <v>172264</v>
      </c>
      <c r="DM28" s="646"/>
      <c r="DN28" s="646"/>
      <c r="DO28" s="646"/>
      <c r="DP28" s="646"/>
      <c r="DQ28" s="646"/>
      <c r="DR28" s="646"/>
      <c r="DS28" s="646"/>
      <c r="DT28" s="646"/>
      <c r="DU28" s="646"/>
      <c r="DV28" s="647"/>
      <c r="DW28" s="650">
        <v>15.2</v>
      </c>
      <c r="DX28" s="681"/>
      <c r="DY28" s="681"/>
      <c r="DZ28" s="681"/>
      <c r="EA28" s="681"/>
      <c r="EB28" s="681"/>
      <c r="EC28" s="682"/>
    </row>
    <row r="29" spans="2:133" ht="11.25" customHeight="1" x14ac:dyDescent="0.15">
      <c r="B29" s="642" t="s">
        <v>309</v>
      </c>
      <c r="C29" s="643"/>
      <c r="D29" s="643"/>
      <c r="E29" s="643"/>
      <c r="F29" s="643"/>
      <c r="G29" s="643"/>
      <c r="H29" s="643"/>
      <c r="I29" s="643"/>
      <c r="J29" s="643"/>
      <c r="K29" s="643"/>
      <c r="L29" s="643"/>
      <c r="M29" s="643"/>
      <c r="N29" s="643"/>
      <c r="O29" s="643"/>
      <c r="P29" s="643"/>
      <c r="Q29" s="644"/>
      <c r="R29" s="645">
        <v>31299</v>
      </c>
      <c r="S29" s="646"/>
      <c r="T29" s="646"/>
      <c r="U29" s="646"/>
      <c r="V29" s="646"/>
      <c r="W29" s="646"/>
      <c r="X29" s="646"/>
      <c r="Y29" s="647"/>
      <c r="Z29" s="648">
        <v>1.5</v>
      </c>
      <c r="AA29" s="648"/>
      <c r="AB29" s="648"/>
      <c r="AC29" s="648"/>
      <c r="AD29" s="649" t="s">
        <v>139</v>
      </c>
      <c r="AE29" s="649"/>
      <c r="AF29" s="649"/>
      <c r="AG29" s="649"/>
      <c r="AH29" s="649"/>
      <c r="AI29" s="649"/>
      <c r="AJ29" s="649"/>
      <c r="AK29" s="649"/>
      <c r="AL29" s="650" t="s">
        <v>139</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310</v>
      </c>
      <c r="CE29" s="692"/>
      <c r="CF29" s="660" t="s">
        <v>311</v>
      </c>
      <c r="CG29" s="661"/>
      <c r="CH29" s="661"/>
      <c r="CI29" s="661"/>
      <c r="CJ29" s="661"/>
      <c r="CK29" s="661"/>
      <c r="CL29" s="661"/>
      <c r="CM29" s="661"/>
      <c r="CN29" s="661"/>
      <c r="CO29" s="661"/>
      <c r="CP29" s="661"/>
      <c r="CQ29" s="662"/>
      <c r="CR29" s="645">
        <v>177207</v>
      </c>
      <c r="CS29" s="679"/>
      <c r="CT29" s="679"/>
      <c r="CU29" s="679"/>
      <c r="CV29" s="679"/>
      <c r="CW29" s="679"/>
      <c r="CX29" s="679"/>
      <c r="CY29" s="680"/>
      <c r="CZ29" s="650">
        <v>9.1</v>
      </c>
      <c r="DA29" s="681"/>
      <c r="DB29" s="681"/>
      <c r="DC29" s="684"/>
      <c r="DD29" s="654">
        <v>172264</v>
      </c>
      <c r="DE29" s="679"/>
      <c r="DF29" s="679"/>
      <c r="DG29" s="679"/>
      <c r="DH29" s="679"/>
      <c r="DI29" s="679"/>
      <c r="DJ29" s="679"/>
      <c r="DK29" s="680"/>
      <c r="DL29" s="654">
        <v>172264</v>
      </c>
      <c r="DM29" s="679"/>
      <c r="DN29" s="679"/>
      <c r="DO29" s="679"/>
      <c r="DP29" s="679"/>
      <c r="DQ29" s="679"/>
      <c r="DR29" s="679"/>
      <c r="DS29" s="679"/>
      <c r="DT29" s="679"/>
      <c r="DU29" s="679"/>
      <c r="DV29" s="680"/>
      <c r="DW29" s="650">
        <v>15.2</v>
      </c>
      <c r="DX29" s="681"/>
      <c r="DY29" s="681"/>
      <c r="DZ29" s="681"/>
      <c r="EA29" s="681"/>
      <c r="EB29" s="681"/>
      <c r="EC29" s="682"/>
    </row>
    <row r="30" spans="2:133" ht="11.25" customHeight="1" x14ac:dyDescent="0.15">
      <c r="B30" s="642" t="s">
        <v>312</v>
      </c>
      <c r="C30" s="643"/>
      <c r="D30" s="643"/>
      <c r="E30" s="643"/>
      <c r="F30" s="643"/>
      <c r="G30" s="643"/>
      <c r="H30" s="643"/>
      <c r="I30" s="643"/>
      <c r="J30" s="643"/>
      <c r="K30" s="643"/>
      <c r="L30" s="643"/>
      <c r="M30" s="643"/>
      <c r="N30" s="643"/>
      <c r="O30" s="643"/>
      <c r="P30" s="643"/>
      <c r="Q30" s="644"/>
      <c r="R30" s="645">
        <v>839</v>
      </c>
      <c r="S30" s="646"/>
      <c r="T30" s="646"/>
      <c r="U30" s="646"/>
      <c r="V30" s="646"/>
      <c r="W30" s="646"/>
      <c r="X30" s="646"/>
      <c r="Y30" s="647"/>
      <c r="Z30" s="648">
        <v>0</v>
      </c>
      <c r="AA30" s="648"/>
      <c r="AB30" s="648"/>
      <c r="AC30" s="648"/>
      <c r="AD30" s="649" t="s">
        <v>238</v>
      </c>
      <c r="AE30" s="649"/>
      <c r="AF30" s="649"/>
      <c r="AG30" s="649"/>
      <c r="AH30" s="649"/>
      <c r="AI30" s="649"/>
      <c r="AJ30" s="649"/>
      <c r="AK30" s="649"/>
      <c r="AL30" s="650" t="s">
        <v>238</v>
      </c>
      <c r="AM30" s="651"/>
      <c r="AN30" s="651"/>
      <c r="AO30" s="652"/>
      <c r="AP30" s="624" t="s">
        <v>227</v>
      </c>
      <c r="AQ30" s="625"/>
      <c r="AR30" s="625"/>
      <c r="AS30" s="625"/>
      <c r="AT30" s="625"/>
      <c r="AU30" s="625"/>
      <c r="AV30" s="625"/>
      <c r="AW30" s="625"/>
      <c r="AX30" s="625"/>
      <c r="AY30" s="625"/>
      <c r="AZ30" s="625"/>
      <c r="BA30" s="625"/>
      <c r="BB30" s="625"/>
      <c r="BC30" s="625"/>
      <c r="BD30" s="625"/>
      <c r="BE30" s="625"/>
      <c r="BF30" s="626"/>
      <c r="BG30" s="624" t="s">
        <v>313</v>
      </c>
      <c r="BH30" s="689"/>
      <c r="BI30" s="689"/>
      <c r="BJ30" s="689"/>
      <c r="BK30" s="689"/>
      <c r="BL30" s="689"/>
      <c r="BM30" s="689"/>
      <c r="BN30" s="689"/>
      <c r="BO30" s="689"/>
      <c r="BP30" s="689"/>
      <c r="BQ30" s="690"/>
      <c r="BR30" s="624" t="s">
        <v>314</v>
      </c>
      <c r="BS30" s="689"/>
      <c r="BT30" s="689"/>
      <c r="BU30" s="689"/>
      <c r="BV30" s="689"/>
      <c r="BW30" s="689"/>
      <c r="BX30" s="689"/>
      <c r="BY30" s="689"/>
      <c r="BZ30" s="689"/>
      <c r="CA30" s="689"/>
      <c r="CB30" s="690"/>
      <c r="CD30" s="693"/>
      <c r="CE30" s="694"/>
      <c r="CF30" s="660" t="s">
        <v>315</v>
      </c>
      <c r="CG30" s="661"/>
      <c r="CH30" s="661"/>
      <c r="CI30" s="661"/>
      <c r="CJ30" s="661"/>
      <c r="CK30" s="661"/>
      <c r="CL30" s="661"/>
      <c r="CM30" s="661"/>
      <c r="CN30" s="661"/>
      <c r="CO30" s="661"/>
      <c r="CP30" s="661"/>
      <c r="CQ30" s="662"/>
      <c r="CR30" s="645">
        <v>170149</v>
      </c>
      <c r="CS30" s="646"/>
      <c r="CT30" s="646"/>
      <c r="CU30" s="646"/>
      <c r="CV30" s="646"/>
      <c r="CW30" s="646"/>
      <c r="CX30" s="646"/>
      <c r="CY30" s="647"/>
      <c r="CZ30" s="650">
        <v>8.8000000000000007</v>
      </c>
      <c r="DA30" s="681"/>
      <c r="DB30" s="681"/>
      <c r="DC30" s="684"/>
      <c r="DD30" s="654">
        <v>165206</v>
      </c>
      <c r="DE30" s="646"/>
      <c r="DF30" s="646"/>
      <c r="DG30" s="646"/>
      <c r="DH30" s="646"/>
      <c r="DI30" s="646"/>
      <c r="DJ30" s="646"/>
      <c r="DK30" s="647"/>
      <c r="DL30" s="654">
        <v>165206</v>
      </c>
      <c r="DM30" s="646"/>
      <c r="DN30" s="646"/>
      <c r="DO30" s="646"/>
      <c r="DP30" s="646"/>
      <c r="DQ30" s="646"/>
      <c r="DR30" s="646"/>
      <c r="DS30" s="646"/>
      <c r="DT30" s="646"/>
      <c r="DU30" s="646"/>
      <c r="DV30" s="647"/>
      <c r="DW30" s="650">
        <v>14.5</v>
      </c>
      <c r="DX30" s="681"/>
      <c r="DY30" s="681"/>
      <c r="DZ30" s="681"/>
      <c r="EA30" s="681"/>
      <c r="EB30" s="681"/>
      <c r="EC30" s="682"/>
    </row>
    <row r="31" spans="2:133" ht="11.25" customHeight="1" x14ac:dyDescent="0.15">
      <c r="B31" s="642" t="s">
        <v>316</v>
      </c>
      <c r="C31" s="643"/>
      <c r="D31" s="643"/>
      <c r="E31" s="643"/>
      <c r="F31" s="643"/>
      <c r="G31" s="643"/>
      <c r="H31" s="643"/>
      <c r="I31" s="643"/>
      <c r="J31" s="643"/>
      <c r="K31" s="643"/>
      <c r="L31" s="643"/>
      <c r="M31" s="643"/>
      <c r="N31" s="643"/>
      <c r="O31" s="643"/>
      <c r="P31" s="643"/>
      <c r="Q31" s="644"/>
      <c r="R31" s="645">
        <v>130458</v>
      </c>
      <c r="S31" s="646"/>
      <c r="T31" s="646"/>
      <c r="U31" s="646"/>
      <c r="V31" s="646"/>
      <c r="W31" s="646"/>
      <c r="X31" s="646"/>
      <c r="Y31" s="647"/>
      <c r="Z31" s="648">
        <v>6.4</v>
      </c>
      <c r="AA31" s="648"/>
      <c r="AB31" s="648"/>
      <c r="AC31" s="648"/>
      <c r="AD31" s="649" t="s">
        <v>139</v>
      </c>
      <c r="AE31" s="649"/>
      <c r="AF31" s="649"/>
      <c r="AG31" s="649"/>
      <c r="AH31" s="649"/>
      <c r="AI31" s="649"/>
      <c r="AJ31" s="649"/>
      <c r="AK31" s="649"/>
      <c r="AL31" s="650" t="s">
        <v>139</v>
      </c>
      <c r="AM31" s="651"/>
      <c r="AN31" s="651"/>
      <c r="AO31" s="652"/>
      <c r="AP31" s="702" t="s">
        <v>317</v>
      </c>
      <c r="AQ31" s="703"/>
      <c r="AR31" s="703"/>
      <c r="AS31" s="703"/>
      <c r="AT31" s="708" t="s">
        <v>318</v>
      </c>
      <c r="AU31" s="231"/>
      <c r="AV31" s="231"/>
      <c r="AW31" s="231"/>
      <c r="AX31" s="631" t="s">
        <v>190</v>
      </c>
      <c r="AY31" s="632"/>
      <c r="AZ31" s="632"/>
      <c r="BA31" s="632"/>
      <c r="BB31" s="632"/>
      <c r="BC31" s="632"/>
      <c r="BD31" s="632"/>
      <c r="BE31" s="632"/>
      <c r="BF31" s="633"/>
      <c r="BG31" s="701">
        <v>99.6</v>
      </c>
      <c r="BH31" s="697"/>
      <c r="BI31" s="697"/>
      <c r="BJ31" s="697"/>
      <c r="BK31" s="697"/>
      <c r="BL31" s="697"/>
      <c r="BM31" s="640">
        <v>98.2</v>
      </c>
      <c r="BN31" s="697"/>
      <c r="BO31" s="697"/>
      <c r="BP31" s="697"/>
      <c r="BQ31" s="698"/>
      <c r="BR31" s="701">
        <v>99.4</v>
      </c>
      <c r="BS31" s="697"/>
      <c r="BT31" s="697"/>
      <c r="BU31" s="697"/>
      <c r="BV31" s="697"/>
      <c r="BW31" s="697"/>
      <c r="BX31" s="640">
        <v>97.4</v>
      </c>
      <c r="BY31" s="697"/>
      <c r="BZ31" s="697"/>
      <c r="CA31" s="697"/>
      <c r="CB31" s="698"/>
      <c r="CD31" s="693"/>
      <c r="CE31" s="694"/>
      <c r="CF31" s="660" t="s">
        <v>319</v>
      </c>
      <c r="CG31" s="661"/>
      <c r="CH31" s="661"/>
      <c r="CI31" s="661"/>
      <c r="CJ31" s="661"/>
      <c r="CK31" s="661"/>
      <c r="CL31" s="661"/>
      <c r="CM31" s="661"/>
      <c r="CN31" s="661"/>
      <c r="CO31" s="661"/>
      <c r="CP31" s="661"/>
      <c r="CQ31" s="662"/>
      <c r="CR31" s="645">
        <v>7058</v>
      </c>
      <c r="CS31" s="679"/>
      <c r="CT31" s="679"/>
      <c r="CU31" s="679"/>
      <c r="CV31" s="679"/>
      <c r="CW31" s="679"/>
      <c r="CX31" s="679"/>
      <c r="CY31" s="680"/>
      <c r="CZ31" s="650">
        <v>0.4</v>
      </c>
      <c r="DA31" s="681"/>
      <c r="DB31" s="681"/>
      <c r="DC31" s="684"/>
      <c r="DD31" s="654">
        <v>7058</v>
      </c>
      <c r="DE31" s="679"/>
      <c r="DF31" s="679"/>
      <c r="DG31" s="679"/>
      <c r="DH31" s="679"/>
      <c r="DI31" s="679"/>
      <c r="DJ31" s="679"/>
      <c r="DK31" s="680"/>
      <c r="DL31" s="654">
        <v>7058</v>
      </c>
      <c r="DM31" s="679"/>
      <c r="DN31" s="679"/>
      <c r="DO31" s="679"/>
      <c r="DP31" s="679"/>
      <c r="DQ31" s="679"/>
      <c r="DR31" s="679"/>
      <c r="DS31" s="679"/>
      <c r="DT31" s="679"/>
      <c r="DU31" s="679"/>
      <c r="DV31" s="680"/>
      <c r="DW31" s="650">
        <v>0.6</v>
      </c>
      <c r="DX31" s="681"/>
      <c r="DY31" s="681"/>
      <c r="DZ31" s="681"/>
      <c r="EA31" s="681"/>
      <c r="EB31" s="681"/>
      <c r="EC31" s="682"/>
    </row>
    <row r="32" spans="2:133" ht="11.25" customHeight="1" x14ac:dyDescent="0.15">
      <c r="B32" s="712" t="s">
        <v>320</v>
      </c>
      <c r="C32" s="713"/>
      <c r="D32" s="713"/>
      <c r="E32" s="713"/>
      <c r="F32" s="713"/>
      <c r="G32" s="713"/>
      <c r="H32" s="713"/>
      <c r="I32" s="713"/>
      <c r="J32" s="713"/>
      <c r="K32" s="713"/>
      <c r="L32" s="713"/>
      <c r="M32" s="713"/>
      <c r="N32" s="713"/>
      <c r="O32" s="713"/>
      <c r="P32" s="713"/>
      <c r="Q32" s="714"/>
      <c r="R32" s="645">
        <v>2100</v>
      </c>
      <c r="S32" s="646"/>
      <c r="T32" s="646"/>
      <c r="U32" s="646"/>
      <c r="V32" s="646"/>
      <c r="W32" s="646"/>
      <c r="X32" s="646"/>
      <c r="Y32" s="647"/>
      <c r="Z32" s="648">
        <v>0.1</v>
      </c>
      <c r="AA32" s="648"/>
      <c r="AB32" s="648"/>
      <c r="AC32" s="648"/>
      <c r="AD32" s="649">
        <v>2100</v>
      </c>
      <c r="AE32" s="649"/>
      <c r="AF32" s="649"/>
      <c r="AG32" s="649"/>
      <c r="AH32" s="649"/>
      <c r="AI32" s="649"/>
      <c r="AJ32" s="649"/>
      <c r="AK32" s="649"/>
      <c r="AL32" s="650">
        <v>0.2</v>
      </c>
      <c r="AM32" s="651"/>
      <c r="AN32" s="651"/>
      <c r="AO32" s="652"/>
      <c r="AP32" s="704"/>
      <c r="AQ32" s="705"/>
      <c r="AR32" s="705"/>
      <c r="AS32" s="705"/>
      <c r="AT32" s="709"/>
      <c r="AU32" s="230" t="s">
        <v>321</v>
      </c>
      <c r="AV32" s="230"/>
      <c r="AW32" s="230"/>
      <c r="AX32" s="642" t="s">
        <v>322</v>
      </c>
      <c r="AY32" s="643"/>
      <c r="AZ32" s="643"/>
      <c r="BA32" s="643"/>
      <c r="BB32" s="643"/>
      <c r="BC32" s="643"/>
      <c r="BD32" s="643"/>
      <c r="BE32" s="643"/>
      <c r="BF32" s="644"/>
      <c r="BG32" s="711">
        <v>99.6</v>
      </c>
      <c r="BH32" s="679"/>
      <c r="BI32" s="679"/>
      <c r="BJ32" s="679"/>
      <c r="BK32" s="679"/>
      <c r="BL32" s="679"/>
      <c r="BM32" s="651">
        <v>98.3</v>
      </c>
      <c r="BN32" s="699"/>
      <c r="BO32" s="699"/>
      <c r="BP32" s="699"/>
      <c r="BQ32" s="700"/>
      <c r="BR32" s="711">
        <v>99.1</v>
      </c>
      <c r="BS32" s="679"/>
      <c r="BT32" s="679"/>
      <c r="BU32" s="679"/>
      <c r="BV32" s="679"/>
      <c r="BW32" s="679"/>
      <c r="BX32" s="651">
        <v>97</v>
      </c>
      <c r="BY32" s="699"/>
      <c r="BZ32" s="699"/>
      <c r="CA32" s="699"/>
      <c r="CB32" s="700"/>
      <c r="CD32" s="695"/>
      <c r="CE32" s="696"/>
      <c r="CF32" s="660" t="s">
        <v>323</v>
      </c>
      <c r="CG32" s="661"/>
      <c r="CH32" s="661"/>
      <c r="CI32" s="661"/>
      <c r="CJ32" s="661"/>
      <c r="CK32" s="661"/>
      <c r="CL32" s="661"/>
      <c r="CM32" s="661"/>
      <c r="CN32" s="661"/>
      <c r="CO32" s="661"/>
      <c r="CP32" s="661"/>
      <c r="CQ32" s="662"/>
      <c r="CR32" s="645" t="s">
        <v>238</v>
      </c>
      <c r="CS32" s="646"/>
      <c r="CT32" s="646"/>
      <c r="CU32" s="646"/>
      <c r="CV32" s="646"/>
      <c r="CW32" s="646"/>
      <c r="CX32" s="646"/>
      <c r="CY32" s="647"/>
      <c r="CZ32" s="650" t="s">
        <v>130</v>
      </c>
      <c r="DA32" s="681"/>
      <c r="DB32" s="681"/>
      <c r="DC32" s="684"/>
      <c r="DD32" s="654" t="s">
        <v>130</v>
      </c>
      <c r="DE32" s="646"/>
      <c r="DF32" s="646"/>
      <c r="DG32" s="646"/>
      <c r="DH32" s="646"/>
      <c r="DI32" s="646"/>
      <c r="DJ32" s="646"/>
      <c r="DK32" s="647"/>
      <c r="DL32" s="654" t="s">
        <v>139</v>
      </c>
      <c r="DM32" s="646"/>
      <c r="DN32" s="646"/>
      <c r="DO32" s="646"/>
      <c r="DP32" s="646"/>
      <c r="DQ32" s="646"/>
      <c r="DR32" s="646"/>
      <c r="DS32" s="646"/>
      <c r="DT32" s="646"/>
      <c r="DU32" s="646"/>
      <c r="DV32" s="647"/>
      <c r="DW32" s="650" t="s">
        <v>139</v>
      </c>
      <c r="DX32" s="681"/>
      <c r="DY32" s="681"/>
      <c r="DZ32" s="681"/>
      <c r="EA32" s="681"/>
      <c r="EB32" s="681"/>
      <c r="EC32" s="682"/>
    </row>
    <row r="33" spans="2:133" ht="11.25" customHeight="1" x14ac:dyDescent="0.15">
      <c r="B33" s="642" t="s">
        <v>324</v>
      </c>
      <c r="C33" s="643"/>
      <c r="D33" s="643"/>
      <c r="E33" s="643"/>
      <c r="F33" s="643"/>
      <c r="G33" s="643"/>
      <c r="H33" s="643"/>
      <c r="I33" s="643"/>
      <c r="J33" s="643"/>
      <c r="K33" s="643"/>
      <c r="L33" s="643"/>
      <c r="M33" s="643"/>
      <c r="N33" s="643"/>
      <c r="O33" s="643"/>
      <c r="P33" s="643"/>
      <c r="Q33" s="644"/>
      <c r="R33" s="645">
        <v>112740</v>
      </c>
      <c r="S33" s="646"/>
      <c r="T33" s="646"/>
      <c r="U33" s="646"/>
      <c r="V33" s="646"/>
      <c r="W33" s="646"/>
      <c r="X33" s="646"/>
      <c r="Y33" s="647"/>
      <c r="Z33" s="648">
        <v>5.5</v>
      </c>
      <c r="AA33" s="648"/>
      <c r="AB33" s="648"/>
      <c r="AC33" s="648"/>
      <c r="AD33" s="649" t="s">
        <v>139</v>
      </c>
      <c r="AE33" s="649"/>
      <c r="AF33" s="649"/>
      <c r="AG33" s="649"/>
      <c r="AH33" s="649"/>
      <c r="AI33" s="649"/>
      <c r="AJ33" s="649"/>
      <c r="AK33" s="649"/>
      <c r="AL33" s="650" t="s">
        <v>238</v>
      </c>
      <c r="AM33" s="651"/>
      <c r="AN33" s="651"/>
      <c r="AO33" s="652"/>
      <c r="AP33" s="706"/>
      <c r="AQ33" s="707"/>
      <c r="AR33" s="707"/>
      <c r="AS33" s="707"/>
      <c r="AT33" s="710"/>
      <c r="AU33" s="232"/>
      <c r="AV33" s="232"/>
      <c r="AW33" s="232"/>
      <c r="AX33" s="686" t="s">
        <v>325</v>
      </c>
      <c r="AY33" s="687"/>
      <c r="AZ33" s="687"/>
      <c r="BA33" s="687"/>
      <c r="BB33" s="687"/>
      <c r="BC33" s="687"/>
      <c r="BD33" s="687"/>
      <c r="BE33" s="687"/>
      <c r="BF33" s="688"/>
      <c r="BG33" s="715">
        <v>99.5</v>
      </c>
      <c r="BH33" s="716"/>
      <c r="BI33" s="716"/>
      <c r="BJ33" s="716"/>
      <c r="BK33" s="716"/>
      <c r="BL33" s="716"/>
      <c r="BM33" s="717">
        <v>97.2</v>
      </c>
      <c r="BN33" s="716"/>
      <c r="BO33" s="716"/>
      <c r="BP33" s="716"/>
      <c r="BQ33" s="718"/>
      <c r="BR33" s="715">
        <v>99.3</v>
      </c>
      <c r="BS33" s="716"/>
      <c r="BT33" s="716"/>
      <c r="BU33" s="716"/>
      <c r="BV33" s="716"/>
      <c r="BW33" s="716"/>
      <c r="BX33" s="717">
        <v>96.5</v>
      </c>
      <c r="BY33" s="716"/>
      <c r="BZ33" s="716"/>
      <c r="CA33" s="716"/>
      <c r="CB33" s="718"/>
      <c r="CD33" s="660" t="s">
        <v>326</v>
      </c>
      <c r="CE33" s="661"/>
      <c r="CF33" s="661"/>
      <c r="CG33" s="661"/>
      <c r="CH33" s="661"/>
      <c r="CI33" s="661"/>
      <c r="CJ33" s="661"/>
      <c r="CK33" s="661"/>
      <c r="CL33" s="661"/>
      <c r="CM33" s="661"/>
      <c r="CN33" s="661"/>
      <c r="CO33" s="661"/>
      <c r="CP33" s="661"/>
      <c r="CQ33" s="662"/>
      <c r="CR33" s="645">
        <v>971065</v>
      </c>
      <c r="CS33" s="679"/>
      <c r="CT33" s="679"/>
      <c r="CU33" s="679"/>
      <c r="CV33" s="679"/>
      <c r="CW33" s="679"/>
      <c r="CX33" s="679"/>
      <c r="CY33" s="680"/>
      <c r="CZ33" s="650">
        <v>50.1</v>
      </c>
      <c r="DA33" s="681"/>
      <c r="DB33" s="681"/>
      <c r="DC33" s="684"/>
      <c r="DD33" s="654">
        <v>836350</v>
      </c>
      <c r="DE33" s="679"/>
      <c r="DF33" s="679"/>
      <c r="DG33" s="679"/>
      <c r="DH33" s="679"/>
      <c r="DI33" s="679"/>
      <c r="DJ33" s="679"/>
      <c r="DK33" s="680"/>
      <c r="DL33" s="654">
        <v>567842</v>
      </c>
      <c r="DM33" s="679"/>
      <c r="DN33" s="679"/>
      <c r="DO33" s="679"/>
      <c r="DP33" s="679"/>
      <c r="DQ33" s="679"/>
      <c r="DR33" s="679"/>
      <c r="DS33" s="679"/>
      <c r="DT33" s="679"/>
      <c r="DU33" s="679"/>
      <c r="DV33" s="680"/>
      <c r="DW33" s="650">
        <v>50</v>
      </c>
      <c r="DX33" s="681"/>
      <c r="DY33" s="681"/>
      <c r="DZ33" s="681"/>
      <c r="EA33" s="681"/>
      <c r="EB33" s="681"/>
      <c r="EC33" s="682"/>
    </row>
    <row r="34" spans="2:133" ht="11.25" customHeight="1" x14ac:dyDescent="0.15">
      <c r="B34" s="642" t="s">
        <v>327</v>
      </c>
      <c r="C34" s="643"/>
      <c r="D34" s="643"/>
      <c r="E34" s="643"/>
      <c r="F34" s="643"/>
      <c r="G34" s="643"/>
      <c r="H34" s="643"/>
      <c r="I34" s="643"/>
      <c r="J34" s="643"/>
      <c r="K34" s="643"/>
      <c r="L34" s="643"/>
      <c r="M34" s="643"/>
      <c r="N34" s="643"/>
      <c r="O34" s="643"/>
      <c r="P34" s="643"/>
      <c r="Q34" s="644"/>
      <c r="R34" s="645">
        <v>8339</v>
      </c>
      <c r="S34" s="646"/>
      <c r="T34" s="646"/>
      <c r="U34" s="646"/>
      <c r="V34" s="646"/>
      <c r="W34" s="646"/>
      <c r="X34" s="646"/>
      <c r="Y34" s="647"/>
      <c r="Z34" s="648">
        <v>0.4</v>
      </c>
      <c r="AA34" s="648"/>
      <c r="AB34" s="648"/>
      <c r="AC34" s="648"/>
      <c r="AD34" s="649">
        <v>902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328</v>
      </c>
      <c r="CE34" s="661"/>
      <c r="CF34" s="661"/>
      <c r="CG34" s="661"/>
      <c r="CH34" s="661"/>
      <c r="CI34" s="661"/>
      <c r="CJ34" s="661"/>
      <c r="CK34" s="661"/>
      <c r="CL34" s="661"/>
      <c r="CM34" s="661"/>
      <c r="CN34" s="661"/>
      <c r="CO34" s="661"/>
      <c r="CP34" s="661"/>
      <c r="CQ34" s="662"/>
      <c r="CR34" s="645">
        <v>397258</v>
      </c>
      <c r="CS34" s="646"/>
      <c r="CT34" s="646"/>
      <c r="CU34" s="646"/>
      <c r="CV34" s="646"/>
      <c r="CW34" s="646"/>
      <c r="CX34" s="646"/>
      <c r="CY34" s="647"/>
      <c r="CZ34" s="650">
        <v>20.5</v>
      </c>
      <c r="DA34" s="681"/>
      <c r="DB34" s="681"/>
      <c r="DC34" s="684"/>
      <c r="DD34" s="654">
        <v>325623</v>
      </c>
      <c r="DE34" s="646"/>
      <c r="DF34" s="646"/>
      <c r="DG34" s="646"/>
      <c r="DH34" s="646"/>
      <c r="DI34" s="646"/>
      <c r="DJ34" s="646"/>
      <c r="DK34" s="647"/>
      <c r="DL34" s="654">
        <v>259103</v>
      </c>
      <c r="DM34" s="646"/>
      <c r="DN34" s="646"/>
      <c r="DO34" s="646"/>
      <c r="DP34" s="646"/>
      <c r="DQ34" s="646"/>
      <c r="DR34" s="646"/>
      <c r="DS34" s="646"/>
      <c r="DT34" s="646"/>
      <c r="DU34" s="646"/>
      <c r="DV34" s="647"/>
      <c r="DW34" s="650">
        <v>22.8</v>
      </c>
      <c r="DX34" s="681"/>
      <c r="DY34" s="681"/>
      <c r="DZ34" s="681"/>
      <c r="EA34" s="681"/>
      <c r="EB34" s="681"/>
      <c r="EC34" s="682"/>
    </row>
    <row r="35" spans="2:133" ht="11.25" customHeight="1" x14ac:dyDescent="0.15">
      <c r="B35" s="642" t="s">
        <v>329</v>
      </c>
      <c r="C35" s="643"/>
      <c r="D35" s="643"/>
      <c r="E35" s="643"/>
      <c r="F35" s="643"/>
      <c r="G35" s="643"/>
      <c r="H35" s="643"/>
      <c r="I35" s="643"/>
      <c r="J35" s="643"/>
      <c r="K35" s="643"/>
      <c r="L35" s="643"/>
      <c r="M35" s="643"/>
      <c r="N35" s="643"/>
      <c r="O35" s="643"/>
      <c r="P35" s="643"/>
      <c r="Q35" s="644"/>
      <c r="R35" s="645">
        <v>17010</v>
      </c>
      <c r="S35" s="646"/>
      <c r="T35" s="646"/>
      <c r="U35" s="646"/>
      <c r="V35" s="646"/>
      <c r="W35" s="646"/>
      <c r="X35" s="646"/>
      <c r="Y35" s="647"/>
      <c r="Z35" s="648">
        <v>0.8</v>
      </c>
      <c r="AA35" s="648"/>
      <c r="AB35" s="648"/>
      <c r="AC35" s="648"/>
      <c r="AD35" s="649" t="s">
        <v>238</v>
      </c>
      <c r="AE35" s="649"/>
      <c r="AF35" s="649"/>
      <c r="AG35" s="649"/>
      <c r="AH35" s="649"/>
      <c r="AI35" s="649"/>
      <c r="AJ35" s="649"/>
      <c r="AK35" s="649"/>
      <c r="AL35" s="650" t="s">
        <v>242</v>
      </c>
      <c r="AM35" s="651"/>
      <c r="AN35" s="651"/>
      <c r="AO35" s="652"/>
      <c r="AP35" s="235"/>
      <c r="AQ35" s="624" t="s">
        <v>330</v>
      </c>
      <c r="AR35" s="625"/>
      <c r="AS35" s="625"/>
      <c r="AT35" s="625"/>
      <c r="AU35" s="625"/>
      <c r="AV35" s="625"/>
      <c r="AW35" s="625"/>
      <c r="AX35" s="625"/>
      <c r="AY35" s="625"/>
      <c r="AZ35" s="625"/>
      <c r="BA35" s="625"/>
      <c r="BB35" s="625"/>
      <c r="BC35" s="625"/>
      <c r="BD35" s="625"/>
      <c r="BE35" s="625"/>
      <c r="BF35" s="626"/>
      <c r="BG35" s="624" t="s">
        <v>331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332</v>
      </c>
      <c r="CE35" s="661"/>
      <c r="CF35" s="661"/>
      <c r="CG35" s="661"/>
      <c r="CH35" s="661"/>
      <c r="CI35" s="661"/>
      <c r="CJ35" s="661"/>
      <c r="CK35" s="661"/>
      <c r="CL35" s="661"/>
      <c r="CM35" s="661"/>
      <c r="CN35" s="661"/>
      <c r="CO35" s="661"/>
      <c r="CP35" s="661"/>
      <c r="CQ35" s="662"/>
      <c r="CR35" s="645">
        <v>29183</v>
      </c>
      <c r="CS35" s="679"/>
      <c r="CT35" s="679"/>
      <c r="CU35" s="679"/>
      <c r="CV35" s="679"/>
      <c r="CW35" s="679"/>
      <c r="CX35" s="679"/>
      <c r="CY35" s="680"/>
      <c r="CZ35" s="650">
        <v>1.5</v>
      </c>
      <c r="DA35" s="681"/>
      <c r="DB35" s="681"/>
      <c r="DC35" s="684"/>
      <c r="DD35" s="654">
        <v>27138</v>
      </c>
      <c r="DE35" s="679"/>
      <c r="DF35" s="679"/>
      <c r="DG35" s="679"/>
      <c r="DH35" s="679"/>
      <c r="DI35" s="679"/>
      <c r="DJ35" s="679"/>
      <c r="DK35" s="680"/>
      <c r="DL35" s="654">
        <v>26324</v>
      </c>
      <c r="DM35" s="679"/>
      <c r="DN35" s="679"/>
      <c r="DO35" s="679"/>
      <c r="DP35" s="679"/>
      <c r="DQ35" s="679"/>
      <c r="DR35" s="679"/>
      <c r="DS35" s="679"/>
      <c r="DT35" s="679"/>
      <c r="DU35" s="679"/>
      <c r="DV35" s="680"/>
      <c r="DW35" s="650">
        <v>2.2999999999999998</v>
      </c>
      <c r="DX35" s="681"/>
      <c r="DY35" s="681"/>
      <c r="DZ35" s="681"/>
      <c r="EA35" s="681"/>
      <c r="EB35" s="681"/>
      <c r="EC35" s="682"/>
    </row>
    <row r="36" spans="2:133" ht="11.25" customHeight="1" x14ac:dyDescent="0.15">
      <c r="B36" s="642" t="s">
        <v>333</v>
      </c>
      <c r="C36" s="643"/>
      <c r="D36" s="643"/>
      <c r="E36" s="643"/>
      <c r="F36" s="643"/>
      <c r="G36" s="643"/>
      <c r="H36" s="643"/>
      <c r="I36" s="643"/>
      <c r="J36" s="643"/>
      <c r="K36" s="643"/>
      <c r="L36" s="643"/>
      <c r="M36" s="643"/>
      <c r="N36" s="643"/>
      <c r="O36" s="643"/>
      <c r="P36" s="643"/>
      <c r="Q36" s="644"/>
      <c r="R36" s="645">
        <v>271482</v>
      </c>
      <c r="S36" s="646"/>
      <c r="T36" s="646"/>
      <c r="U36" s="646"/>
      <c r="V36" s="646"/>
      <c r="W36" s="646"/>
      <c r="X36" s="646"/>
      <c r="Y36" s="647"/>
      <c r="Z36" s="648">
        <v>13.4</v>
      </c>
      <c r="AA36" s="648"/>
      <c r="AB36" s="648"/>
      <c r="AC36" s="648"/>
      <c r="AD36" s="649" t="s">
        <v>130</v>
      </c>
      <c r="AE36" s="649"/>
      <c r="AF36" s="649"/>
      <c r="AG36" s="649"/>
      <c r="AH36" s="649"/>
      <c r="AI36" s="649"/>
      <c r="AJ36" s="649"/>
      <c r="AK36" s="649"/>
      <c r="AL36" s="650" t="s">
        <v>238</v>
      </c>
      <c r="AM36" s="651"/>
      <c r="AN36" s="651"/>
      <c r="AO36" s="652"/>
      <c r="AP36" s="235"/>
      <c r="AQ36" s="719" t="s">
        <v>334</v>
      </c>
      <c r="AR36" s="720"/>
      <c r="AS36" s="720"/>
      <c r="AT36" s="720"/>
      <c r="AU36" s="720"/>
      <c r="AV36" s="720"/>
      <c r="AW36" s="720"/>
      <c r="AX36" s="720"/>
      <c r="AY36" s="721"/>
      <c r="AZ36" s="634">
        <v>231910</v>
      </c>
      <c r="BA36" s="635"/>
      <c r="BB36" s="635"/>
      <c r="BC36" s="635"/>
      <c r="BD36" s="635"/>
      <c r="BE36" s="635"/>
      <c r="BF36" s="722"/>
      <c r="BG36" s="656" t="s">
        <v>335</v>
      </c>
      <c r="BH36" s="657"/>
      <c r="BI36" s="657"/>
      <c r="BJ36" s="657"/>
      <c r="BK36" s="657"/>
      <c r="BL36" s="657"/>
      <c r="BM36" s="657"/>
      <c r="BN36" s="657"/>
      <c r="BO36" s="657"/>
      <c r="BP36" s="657"/>
      <c r="BQ36" s="657"/>
      <c r="BR36" s="657"/>
      <c r="BS36" s="657"/>
      <c r="BT36" s="657"/>
      <c r="BU36" s="658"/>
      <c r="BV36" s="634">
        <v>1385</v>
      </c>
      <c r="BW36" s="635"/>
      <c r="BX36" s="635"/>
      <c r="BY36" s="635"/>
      <c r="BZ36" s="635"/>
      <c r="CA36" s="635"/>
      <c r="CB36" s="722"/>
      <c r="CD36" s="660" t="s">
        <v>336</v>
      </c>
      <c r="CE36" s="661"/>
      <c r="CF36" s="661"/>
      <c r="CG36" s="661"/>
      <c r="CH36" s="661"/>
      <c r="CI36" s="661"/>
      <c r="CJ36" s="661"/>
      <c r="CK36" s="661"/>
      <c r="CL36" s="661"/>
      <c r="CM36" s="661"/>
      <c r="CN36" s="661"/>
      <c r="CO36" s="661"/>
      <c r="CP36" s="661"/>
      <c r="CQ36" s="662"/>
      <c r="CR36" s="645">
        <v>191474</v>
      </c>
      <c r="CS36" s="646"/>
      <c r="CT36" s="646"/>
      <c r="CU36" s="646"/>
      <c r="CV36" s="646"/>
      <c r="CW36" s="646"/>
      <c r="CX36" s="646"/>
      <c r="CY36" s="647"/>
      <c r="CZ36" s="650">
        <v>9.9</v>
      </c>
      <c r="DA36" s="681"/>
      <c r="DB36" s="681"/>
      <c r="DC36" s="684"/>
      <c r="DD36" s="654">
        <v>155796</v>
      </c>
      <c r="DE36" s="646"/>
      <c r="DF36" s="646"/>
      <c r="DG36" s="646"/>
      <c r="DH36" s="646"/>
      <c r="DI36" s="646"/>
      <c r="DJ36" s="646"/>
      <c r="DK36" s="647"/>
      <c r="DL36" s="654">
        <v>129054</v>
      </c>
      <c r="DM36" s="646"/>
      <c r="DN36" s="646"/>
      <c r="DO36" s="646"/>
      <c r="DP36" s="646"/>
      <c r="DQ36" s="646"/>
      <c r="DR36" s="646"/>
      <c r="DS36" s="646"/>
      <c r="DT36" s="646"/>
      <c r="DU36" s="646"/>
      <c r="DV36" s="647"/>
      <c r="DW36" s="650">
        <v>11.4</v>
      </c>
      <c r="DX36" s="681"/>
      <c r="DY36" s="681"/>
      <c r="DZ36" s="681"/>
      <c r="EA36" s="681"/>
      <c r="EB36" s="681"/>
      <c r="EC36" s="682"/>
    </row>
    <row r="37" spans="2:133" ht="11.25" customHeight="1" x14ac:dyDescent="0.15">
      <c r="B37" s="642" t="s">
        <v>337</v>
      </c>
      <c r="C37" s="643"/>
      <c r="D37" s="643"/>
      <c r="E37" s="643"/>
      <c r="F37" s="643"/>
      <c r="G37" s="643"/>
      <c r="H37" s="643"/>
      <c r="I37" s="643"/>
      <c r="J37" s="643"/>
      <c r="K37" s="643"/>
      <c r="L37" s="643"/>
      <c r="M37" s="643"/>
      <c r="N37" s="643"/>
      <c r="O37" s="643"/>
      <c r="P37" s="643"/>
      <c r="Q37" s="644"/>
      <c r="R37" s="645">
        <v>72739</v>
      </c>
      <c r="S37" s="646"/>
      <c r="T37" s="646"/>
      <c r="U37" s="646"/>
      <c r="V37" s="646"/>
      <c r="W37" s="646"/>
      <c r="X37" s="646"/>
      <c r="Y37" s="647"/>
      <c r="Z37" s="648">
        <v>3.6</v>
      </c>
      <c r="AA37" s="648"/>
      <c r="AB37" s="648"/>
      <c r="AC37" s="648"/>
      <c r="AD37" s="649" t="s">
        <v>242</v>
      </c>
      <c r="AE37" s="649"/>
      <c r="AF37" s="649"/>
      <c r="AG37" s="649"/>
      <c r="AH37" s="649"/>
      <c r="AI37" s="649"/>
      <c r="AJ37" s="649"/>
      <c r="AK37" s="649"/>
      <c r="AL37" s="650" t="s">
        <v>238</v>
      </c>
      <c r="AM37" s="651"/>
      <c r="AN37" s="651"/>
      <c r="AO37" s="652"/>
      <c r="AQ37" s="723" t="s">
        <v>338</v>
      </c>
      <c r="AR37" s="724"/>
      <c r="AS37" s="724"/>
      <c r="AT37" s="724"/>
      <c r="AU37" s="724"/>
      <c r="AV37" s="724"/>
      <c r="AW37" s="724"/>
      <c r="AX37" s="724"/>
      <c r="AY37" s="725"/>
      <c r="AZ37" s="645">
        <v>100585</v>
      </c>
      <c r="BA37" s="646"/>
      <c r="BB37" s="646"/>
      <c r="BC37" s="646"/>
      <c r="BD37" s="679"/>
      <c r="BE37" s="679"/>
      <c r="BF37" s="700"/>
      <c r="BG37" s="660" t="s">
        <v>339</v>
      </c>
      <c r="BH37" s="661"/>
      <c r="BI37" s="661"/>
      <c r="BJ37" s="661"/>
      <c r="BK37" s="661"/>
      <c r="BL37" s="661"/>
      <c r="BM37" s="661"/>
      <c r="BN37" s="661"/>
      <c r="BO37" s="661"/>
      <c r="BP37" s="661"/>
      <c r="BQ37" s="661"/>
      <c r="BR37" s="661"/>
      <c r="BS37" s="661"/>
      <c r="BT37" s="661"/>
      <c r="BU37" s="662"/>
      <c r="BV37" s="645">
        <v>460</v>
      </c>
      <c r="BW37" s="646"/>
      <c r="BX37" s="646"/>
      <c r="BY37" s="646"/>
      <c r="BZ37" s="646"/>
      <c r="CA37" s="646"/>
      <c r="CB37" s="655"/>
      <c r="CD37" s="660" t="s">
        <v>340</v>
      </c>
      <c r="CE37" s="661"/>
      <c r="CF37" s="661"/>
      <c r="CG37" s="661"/>
      <c r="CH37" s="661"/>
      <c r="CI37" s="661"/>
      <c r="CJ37" s="661"/>
      <c r="CK37" s="661"/>
      <c r="CL37" s="661"/>
      <c r="CM37" s="661"/>
      <c r="CN37" s="661"/>
      <c r="CO37" s="661"/>
      <c r="CP37" s="661"/>
      <c r="CQ37" s="662"/>
      <c r="CR37" s="645">
        <v>65695</v>
      </c>
      <c r="CS37" s="679"/>
      <c r="CT37" s="679"/>
      <c r="CU37" s="679"/>
      <c r="CV37" s="679"/>
      <c r="CW37" s="679"/>
      <c r="CX37" s="679"/>
      <c r="CY37" s="680"/>
      <c r="CZ37" s="650">
        <v>3.4</v>
      </c>
      <c r="DA37" s="681"/>
      <c r="DB37" s="681"/>
      <c r="DC37" s="684"/>
      <c r="DD37" s="654">
        <v>65695</v>
      </c>
      <c r="DE37" s="679"/>
      <c r="DF37" s="679"/>
      <c r="DG37" s="679"/>
      <c r="DH37" s="679"/>
      <c r="DI37" s="679"/>
      <c r="DJ37" s="679"/>
      <c r="DK37" s="680"/>
      <c r="DL37" s="654">
        <v>63533</v>
      </c>
      <c r="DM37" s="679"/>
      <c r="DN37" s="679"/>
      <c r="DO37" s="679"/>
      <c r="DP37" s="679"/>
      <c r="DQ37" s="679"/>
      <c r="DR37" s="679"/>
      <c r="DS37" s="679"/>
      <c r="DT37" s="679"/>
      <c r="DU37" s="679"/>
      <c r="DV37" s="680"/>
      <c r="DW37" s="650">
        <v>5.6</v>
      </c>
      <c r="DX37" s="681"/>
      <c r="DY37" s="681"/>
      <c r="DZ37" s="681"/>
      <c r="EA37" s="681"/>
      <c r="EB37" s="681"/>
      <c r="EC37" s="682"/>
    </row>
    <row r="38" spans="2:133" ht="11.25" customHeight="1" x14ac:dyDescent="0.15">
      <c r="B38" s="642" t="s">
        <v>341</v>
      </c>
      <c r="C38" s="643"/>
      <c r="D38" s="643"/>
      <c r="E38" s="643"/>
      <c r="F38" s="643"/>
      <c r="G38" s="643"/>
      <c r="H38" s="643"/>
      <c r="I38" s="643"/>
      <c r="J38" s="643"/>
      <c r="K38" s="643"/>
      <c r="L38" s="643"/>
      <c r="M38" s="643"/>
      <c r="N38" s="643"/>
      <c r="O38" s="643"/>
      <c r="P38" s="643"/>
      <c r="Q38" s="644"/>
      <c r="R38" s="645">
        <v>39496</v>
      </c>
      <c r="S38" s="646"/>
      <c r="T38" s="646"/>
      <c r="U38" s="646"/>
      <c r="V38" s="646"/>
      <c r="W38" s="646"/>
      <c r="X38" s="646"/>
      <c r="Y38" s="647"/>
      <c r="Z38" s="648">
        <v>1.9</v>
      </c>
      <c r="AA38" s="648"/>
      <c r="AB38" s="648"/>
      <c r="AC38" s="648"/>
      <c r="AD38" s="649">
        <v>847</v>
      </c>
      <c r="AE38" s="649"/>
      <c r="AF38" s="649"/>
      <c r="AG38" s="649"/>
      <c r="AH38" s="649"/>
      <c r="AI38" s="649"/>
      <c r="AJ38" s="649"/>
      <c r="AK38" s="649"/>
      <c r="AL38" s="650">
        <v>0.1</v>
      </c>
      <c r="AM38" s="651"/>
      <c r="AN38" s="651"/>
      <c r="AO38" s="652"/>
      <c r="AQ38" s="723" t="s">
        <v>342</v>
      </c>
      <c r="AR38" s="724"/>
      <c r="AS38" s="724"/>
      <c r="AT38" s="724"/>
      <c r="AU38" s="724"/>
      <c r="AV38" s="724"/>
      <c r="AW38" s="724"/>
      <c r="AX38" s="724"/>
      <c r="AY38" s="725"/>
      <c r="AZ38" s="645">
        <v>42177</v>
      </c>
      <c r="BA38" s="646"/>
      <c r="BB38" s="646"/>
      <c r="BC38" s="646"/>
      <c r="BD38" s="679"/>
      <c r="BE38" s="679"/>
      <c r="BF38" s="700"/>
      <c r="BG38" s="660" t="s">
        <v>343</v>
      </c>
      <c r="BH38" s="661"/>
      <c r="BI38" s="661"/>
      <c r="BJ38" s="661"/>
      <c r="BK38" s="661"/>
      <c r="BL38" s="661"/>
      <c r="BM38" s="661"/>
      <c r="BN38" s="661"/>
      <c r="BO38" s="661"/>
      <c r="BP38" s="661"/>
      <c r="BQ38" s="661"/>
      <c r="BR38" s="661"/>
      <c r="BS38" s="661"/>
      <c r="BT38" s="661"/>
      <c r="BU38" s="662"/>
      <c r="BV38" s="645">
        <v>224</v>
      </c>
      <c r="BW38" s="646"/>
      <c r="BX38" s="646"/>
      <c r="BY38" s="646"/>
      <c r="BZ38" s="646"/>
      <c r="CA38" s="646"/>
      <c r="CB38" s="655"/>
      <c r="CD38" s="660" t="s">
        <v>344</v>
      </c>
      <c r="CE38" s="661"/>
      <c r="CF38" s="661"/>
      <c r="CG38" s="661"/>
      <c r="CH38" s="661"/>
      <c r="CI38" s="661"/>
      <c r="CJ38" s="661"/>
      <c r="CK38" s="661"/>
      <c r="CL38" s="661"/>
      <c r="CM38" s="661"/>
      <c r="CN38" s="661"/>
      <c r="CO38" s="661"/>
      <c r="CP38" s="661"/>
      <c r="CQ38" s="662"/>
      <c r="CR38" s="645">
        <v>231910</v>
      </c>
      <c r="CS38" s="646"/>
      <c r="CT38" s="646"/>
      <c r="CU38" s="646"/>
      <c r="CV38" s="646"/>
      <c r="CW38" s="646"/>
      <c r="CX38" s="646"/>
      <c r="CY38" s="647"/>
      <c r="CZ38" s="650">
        <v>12</v>
      </c>
      <c r="DA38" s="681"/>
      <c r="DB38" s="681"/>
      <c r="DC38" s="684"/>
      <c r="DD38" s="654">
        <v>216919</v>
      </c>
      <c r="DE38" s="646"/>
      <c r="DF38" s="646"/>
      <c r="DG38" s="646"/>
      <c r="DH38" s="646"/>
      <c r="DI38" s="646"/>
      <c r="DJ38" s="646"/>
      <c r="DK38" s="647"/>
      <c r="DL38" s="654">
        <v>153361</v>
      </c>
      <c r="DM38" s="646"/>
      <c r="DN38" s="646"/>
      <c r="DO38" s="646"/>
      <c r="DP38" s="646"/>
      <c r="DQ38" s="646"/>
      <c r="DR38" s="646"/>
      <c r="DS38" s="646"/>
      <c r="DT38" s="646"/>
      <c r="DU38" s="646"/>
      <c r="DV38" s="647"/>
      <c r="DW38" s="650">
        <v>13.5</v>
      </c>
      <c r="DX38" s="681"/>
      <c r="DY38" s="681"/>
      <c r="DZ38" s="681"/>
      <c r="EA38" s="681"/>
      <c r="EB38" s="681"/>
      <c r="EC38" s="682"/>
    </row>
    <row r="39" spans="2:133" ht="11.25" customHeight="1" x14ac:dyDescent="0.15">
      <c r="B39" s="642" t="s">
        <v>345</v>
      </c>
      <c r="C39" s="643"/>
      <c r="D39" s="643"/>
      <c r="E39" s="643"/>
      <c r="F39" s="643"/>
      <c r="G39" s="643"/>
      <c r="H39" s="643"/>
      <c r="I39" s="643"/>
      <c r="J39" s="643"/>
      <c r="K39" s="643"/>
      <c r="L39" s="643"/>
      <c r="M39" s="643"/>
      <c r="N39" s="643"/>
      <c r="O39" s="643"/>
      <c r="P39" s="643"/>
      <c r="Q39" s="644"/>
      <c r="R39" s="645">
        <v>90117</v>
      </c>
      <c r="S39" s="646"/>
      <c r="T39" s="646"/>
      <c r="U39" s="646"/>
      <c r="V39" s="646"/>
      <c r="W39" s="646"/>
      <c r="X39" s="646"/>
      <c r="Y39" s="647"/>
      <c r="Z39" s="648">
        <v>4.4000000000000004</v>
      </c>
      <c r="AA39" s="648"/>
      <c r="AB39" s="648"/>
      <c r="AC39" s="648"/>
      <c r="AD39" s="649" t="s">
        <v>130</v>
      </c>
      <c r="AE39" s="649"/>
      <c r="AF39" s="649"/>
      <c r="AG39" s="649"/>
      <c r="AH39" s="649"/>
      <c r="AI39" s="649"/>
      <c r="AJ39" s="649"/>
      <c r="AK39" s="649"/>
      <c r="AL39" s="650" t="s">
        <v>130</v>
      </c>
      <c r="AM39" s="651"/>
      <c r="AN39" s="651"/>
      <c r="AO39" s="652"/>
      <c r="AQ39" s="723" t="s">
        <v>346</v>
      </c>
      <c r="AR39" s="724"/>
      <c r="AS39" s="724"/>
      <c r="AT39" s="724"/>
      <c r="AU39" s="724"/>
      <c r="AV39" s="724"/>
      <c r="AW39" s="724"/>
      <c r="AX39" s="724"/>
      <c r="AY39" s="725"/>
      <c r="AZ39" s="645" t="s">
        <v>238</v>
      </c>
      <c r="BA39" s="646"/>
      <c r="BB39" s="646"/>
      <c r="BC39" s="646"/>
      <c r="BD39" s="679"/>
      <c r="BE39" s="679"/>
      <c r="BF39" s="700"/>
      <c r="BG39" s="660" t="s">
        <v>347</v>
      </c>
      <c r="BH39" s="661"/>
      <c r="BI39" s="661"/>
      <c r="BJ39" s="661"/>
      <c r="BK39" s="661"/>
      <c r="BL39" s="661"/>
      <c r="BM39" s="661"/>
      <c r="BN39" s="661"/>
      <c r="BO39" s="661"/>
      <c r="BP39" s="661"/>
      <c r="BQ39" s="661"/>
      <c r="BR39" s="661"/>
      <c r="BS39" s="661"/>
      <c r="BT39" s="661"/>
      <c r="BU39" s="662"/>
      <c r="BV39" s="645">
        <v>333</v>
      </c>
      <c r="BW39" s="646"/>
      <c r="BX39" s="646"/>
      <c r="BY39" s="646"/>
      <c r="BZ39" s="646"/>
      <c r="CA39" s="646"/>
      <c r="CB39" s="655"/>
      <c r="CD39" s="660" t="s">
        <v>348</v>
      </c>
      <c r="CE39" s="661"/>
      <c r="CF39" s="661"/>
      <c r="CG39" s="661"/>
      <c r="CH39" s="661"/>
      <c r="CI39" s="661"/>
      <c r="CJ39" s="661"/>
      <c r="CK39" s="661"/>
      <c r="CL39" s="661"/>
      <c r="CM39" s="661"/>
      <c r="CN39" s="661"/>
      <c r="CO39" s="661"/>
      <c r="CP39" s="661"/>
      <c r="CQ39" s="662"/>
      <c r="CR39" s="645">
        <v>115050</v>
      </c>
      <c r="CS39" s="679"/>
      <c r="CT39" s="679"/>
      <c r="CU39" s="679"/>
      <c r="CV39" s="679"/>
      <c r="CW39" s="679"/>
      <c r="CX39" s="679"/>
      <c r="CY39" s="680"/>
      <c r="CZ39" s="650">
        <v>5.9</v>
      </c>
      <c r="DA39" s="681"/>
      <c r="DB39" s="681"/>
      <c r="DC39" s="684"/>
      <c r="DD39" s="654">
        <v>110535</v>
      </c>
      <c r="DE39" s="679"/>
      <c r="DF39" s="679"/>
      <c r="DG39" s="679"/>
      <c r="DH39" s="679"/>
      <c r="DI39" s="679"/>
      <c r="DJ39" s="679"/>
      <c r="DK39" s="680"/>
      <c r="DL39" s="654" t="s">
        <v>238</v>
      </c>
      <c r="DM39" s="679"/>
      <c r="DN39" s="679"/>
      <c r="DO39" s="679"/>
      <c r="DP39" s="679"/>
      <c r="DQ39" s="679"/>
      <c r="DR39" s="679"/>
      <c r="DS39" s="679"/>
      <c r="DT39" s="679"/>
      <c r="DU39" s="679"/>
      <c r="DV39" s="680"/>
      <c r="DW39" s="650" t="s">
        <v>130</v>
      </c>
      <c r="DX39" s="681"/>
      <c r="DY39" s="681"/>
      <c r="DZ39" s="681"/>
      <c r="EA39" s="681"/>
      <c r="EB39" s="681"/>
      <c r="EC39" s="682"/>
    </row>
    <row r="40" spans="2:133" ht="11.25" customHeight="1" x14ac:dyDescent="0.15">
      <c r="B40" s="642" t="s">
        <v>349</v>
      </c>
      <c r="C40" s="643"/>
      <c r="D40" s="643"/>
      <c r="E40" s="643"/>
      <c r="F40" s="643"/>
      <c r="G40" s="643"/>
      <c r="H40" s="643"/>
      <c r="I40" s="643"/>
      <c r="J40" s="643"/>
      <c r="K40" s="643"/>
      <c r="L40" s="643"/>
      <c r="M40" s="643"/>
      <c r="N40" s="643"/>
      <c r="O40" s="643"/>
      <c r="P40" s="643"/>
      <c r="Q40" s="644"/>
      <c r="R40" s="645" t="s">
        <v>238</v>
      </c>
      <c r="S40" s="646"/>
      <c r="T40" s="646"/>
      <c r="U40" s="646"/>
      <c r="V40" s="646"/>
      <c r="W40" s="646"/>
      <c r="X40" s="646"/>
      <c r="Y40" s="647"/>
      <c r="Z40" s="648" t="s">
        <v>238</v>
      </c>
      <c r="AA40" s="648"/>
      <c r="AB40" s="648"/>
      <c r="AC40" s="648"/>
      <c r="AD40" s="649" t="s">
        <v>238</v>
      </c>
      <c r="AE40" s="649"/>
      <c r="AF40" s="649"/>
      <c r="AG40" s="649"/>
      <c r="AH40" s="649"/>
      <c r="AI40" s="649"/>
      <c r="AJ40" s="649"/>
      <c r="AK40" s="649"/>
      <c r="AL40" s="650" t="s">
        <v>242</v>
      </c>
      <c r="AM40" s="651"/>
      <c r="AN40" s="651"/>
      <c r="AO40" s="652"/>
      <c r="AQ40" s="723" t="s">
        <v>350</v>
      </c>
      <c r="AR40" s="724"/>
      <c r="AS40" s="724"/>
      <c r="AT40" s="724"/>
      <c r="AU40" s="724"/>
      <c r="AV40" s="724"/>
      <c r="AW40" s="724"/>
      <c r="AX40" s="724"/>
      <c r="AY40" s="725"/>
      <c r="AZ40" s="645" t="s">
        <v>130</v>
      </c>
      <c r="BA40" s="646"/>
      <c r="BB40" s="646"/>
      <c r="BC40" s="646"/>
      <c r="BD40" s="679"/>
      <c r="BE40" s="679"/>
      <c r="BF40" s="700"/>
      <c r="BG40" s="726" t="s">
        <v>351</v>
      </c>
      <c r="BH40" s="727"/>
      <c r="BI40" s="727"/>
      <c r="BJ40" s="727"/>
      <c r="BK40" s="727"/>
      <c r="BL40" s="236"/>
      <c r="BM40" s="661" t="s">
        <v>352</v>
      </c>
      <c r="BN40" s="661"/>
      <c r="BO40" s="661"/>
      <c r="BP40" s="661"/>
      <c r="BQ40" s="661"/>
      <c r="BR40" s="661"/>
      <c r="BS40" s="661"/>
      <c r="BT40" s="661"/>
      <c r="BU40" s="662"/>
      <c r="BV40" s="645">
        <v>88</v>
      </c>
      <c r="BW40" s="646"/>
      <c r="BX40" s="646"/>
      <c r="BY40" s="646"/>
      <c r="BZ40" s="646"/>
      <c r="CA40" s="646"/>
      <c r="CB40" s="655"/>
      <c r="CD40" s="660" t="s">
        <v>353</v>
      </c>
      <c r="CE40" s="661"/>
      <c r="CF40" s="661"/>
      <c r="CG40" s="661"/>
      <c r="CH40" s="661"/>
      <c r="CI40" s="661"/>
      <c r="CJ40" s="661"/>
      <c r="CK40" s="661"/>
      <c r="CL40" s="661"/>
      <c r="CM40" s="661"/>
      <c r="CN40" s="661"/>
      <c r="CO40" s="661"/>
      <c r="CP40" s="661"/>
      <c r="CQ40" s="662"/>
      <c r="CR40" s="645">
        <v>6190</v>
      </c>
      <c r="CS40" s="646"/>
      <c r="CT40" s="646"/>
      <c r="CU40" s="646"/>
      <c r="CV40" s="646"/>
      <c r="CW40" s="646"/>
      <c r="CX40" s="646"/>
      <c r="CY40" s="647"/>
      <c r="CZ40" s="650">
        <v>0.3</v>
      </c>
      <c r="DA40" s="681"/>
      <c r="DB40" s="681"/>
      <c r="DC40" s="684"/>
      <c r="DD40" s="654">
        <v>339</v>
      </c>
      <c r="DE40" s="646"/>
      <c r="DF40" s="646"/>
      <c r="DG40" s="646"/>
      <c r="DH40" s="646"/>
      <c r="DI40" s="646"/>
      <c r="DJ40" s="646"/>
      <c r="DK40" s="647"/>
      <c r="DL40" s="654" t="s">
        <v>139</v>
      </c>
      <c r="DM40" s="646"/>
      <c r="DN40" s="646"/>
      <c r="DO40" s="646"/>
      <c r="DP40" s="646"/>
      <c r="DQ40" s="646"/>
      <c r="DR40" s="646"/>
      <c r="DS40" s="646"/>
      <c r="DT40" s="646"/>
      <c r="DU40" s="646"/>
      <c r="DV40" s="647"/>
      <c r="DW40" s="650" t="s">
        <v>238</v>
      </c>
      <c r="DX40" s="681"/>
      <c r="DY40" s="681"/>
      <c r="DZ40" s="681"/>
      <c r="EA40" s="681"/>
      <c r="EB40" s="681"/>
      <c r="EC40" s="682"/>
    </row>
    <row r="41" spans="2:133" ht="11.25" customHeight="1" x14ac:dyDescent="0.15">
      <c r="B41" s="642" t="s">
        <v>354</v>
      </c>
      <c r="C41" s="643"/>
      <c r="D41" s="643"/>
      <c r="E41" s="643"/>
      <c r="F41" s="643"/>
      <c r="G41" s="643"/>
      <c r="H41" s="643"/>
      <c r="I41" s="643"/>
      <c r="J41" s="643"/>
      <c r="K41" s="643"/>
      <c r="L41" s="643"/>
      <c r="M41" s="643"/>
      <c r="N41" s="643"/>
      <c r="O41" s="643"/>
      <c r="P41" s="643"/>
      <c r="Q41" s="644"/>
      <c r="R41" s="645">
        <v>28017</v>
      </c>
      <c r="S41" s="646"/>
      <c r="T41" s="646"/>
      <c r="U41" s="646"/>
      <c r="V41" s="646"/>
      <c r="W41" s="646"/>
      <c r="X41" s="646"/>
      <c r="Y41" s="647"/>
      <c r="Z41" s="648">
        <v>1.4</v>
      </c>
      <c r="AA41" s="648"/>
      <c r="AB41" s="648"/>
      <c r="AC41" s="648"/>
      <c r="AD41" s="649" t="s">
        <v>130</v>
      </c>
      <c r="AE41" s="649"/>
      <c r="AF41" s="649"/>
      <c r="AG41" s="649"/>
      <c r="AH41" s="649"/>
      <c r="AI41" s="649"/>
      <c r="AJ41" s="649"/>
      <c r="AK41" s="649"/>
      <c r="AL41" s="650" t="s">
        <v>238</v>
      </c>
      <c r="AM41" s="651"/>
      <c r="AN41" s="651"/>
      <c r="AO41" s="652"/>
      <c r="AQ41" s="723" t="s">
        <v>355</v>
      </c>
      <c r="AR41" s="724"/>
      <c r="AS41" s="724"/>
      <c r="AT41" s="724"/>
      <c r="AU41" s="724"/>
      <c r="AV41" s="724"/>
      <c r="AW41" s="724"/>
      <c r="AX41" s="724"/>
      <c r="AY41" s="725"/>
      <c r="AZ41" s="645">
        <v>24624</v>
      </c>
      <c r="BA41" s="646"/>
      <c r="BB41" s="646"/>
      <c r="BC41" s="646"/>
      <c r="BD41" s="679"/>
      <c r="BE41" s="679"/>
      <c r="BF41" s="700"/>
      <c r="BG41" s="726"/>
      <c r="BH41" s="727"/>
      <c r="BI41" s="727"/>
      <c r="BJ41" s="727"/>
      <c r="BK41" s="727"/>
      <c r="BL41" s="236"/>
      <c r="BM41" s="661" t="s">
        <v>356</v>
      </c>
      <c r="BN41" s="661"/>
      <c r="BO41" s="661"/>
      <c r="BP41" s="661"/>
      <c r="BQ41" s="661"/>
      <c r="BR41" s="661"/>
      <c r="BS41" s="661"/>
      <c r="BT41" s="661"/>
      <c r="BU41" s="662"/>
      <c r="BV41" s="645">
        <v>2</v>
      </c>
      <c r="BW41" s="646"/>
      <c r="BX41" s="646"/>
      <c r="BY41" s="646"/>
      <c r="BZ41" s="646"/>
      <c r="CA41" s="646"/>
      <c r="CB41" s="655"/>
      <c r="CD41" s="660" t="s">
        <v>357</v>
      </c>
      <c r="CE41" s="661"/>
      <c r="CF41" s="661"/>
      <c r="CG41" s="661"/>
      <c r="CH41" s="661"/>
      <c r="CI41" s="661"/>
      <c r="CJ41" s="661"/>
      <c r="CK41" s="661"/>
      <c r="CL41" s="661"/>
      <c r="CM41" s="661"/>
      <c r="CN41" s="661"/>
      <c r="CO41" s="661"/>
      <c r="CP41" s="661"/>
      <c r="CQ41" s="662"/>
      <c r="CR41" s="645" t="s">
        <v>139</v>
      </c>
      <c r="CS41" s="679"/>
      <c r="CT41" s="679"/>
      <c r="CU41" s="679"/>
      <c r="CV41" s="679"/>
      <c r="CW41" s="679"/>
      <c r="CX41" s="679"/>
      <c r="CY41" s="680"/>
      <c r="CZ41" s="650" t="s">
        <v>139</v>
      </c>
      <c r="DA41" s="681"/>
      <c r="DB41" s="681"/>
      <c r="DC41" s="684"/>
      <c r="DD41" s="654" t="s">
        <v>139</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358</v>
      </c>
      <c r="C42" s="687"/>
      <c r="D42" s="687"/>
      <c r="E42" s="687"/>
      <c r="F42" s="687"/>
      <c r="G42" s="687"/>
      <c r="H42" s="687"/>
      <c r="I42" s="687"/>
      <c r="J42" s="687"/>
      <c r="K42" s="687"/>
      <c r="L42" s="687"/>
      <c r="M42" s="687"/>
      <c r="N42" s="687"/>
      <c r="O42" s="687"/>
      <c r="P42" s="687"/>
      <c r="Q42" s="688"/>
      <c r="R42" s="736">
        <v>2032501</v>
      </c>
      <c r="S42" s="737"/>
      <c r="T42" s="737"/>
      <c r="U42" s="737"/>
      <c r="V42" s="737"/>
      <c r="W42" s="737"/>
      <c r="X42" s="737"/>
      <c r="Y42" s="739"/>
      <c r="Z42" s="740">
        <v>100</v>
      </c>
      <c r="AA42" s="740"/>
      <c r="AB42" s="740"/>
      <c r="AC42" s="740"/>
      <c r="AD42" s="741">
        <v>1107977</v>
      </c>
      <c r="AE42" s="741"/>
      <c r="AF42" s="741"/>
      <c r="AG42" s="741"/>
      <c r="AH42" s="741"/>
      <c r="AI42" s="741"/>
      <c r="AJ42" s="741"/>
      <c r="AK42" s="741"/>
      <c r="AL42" s="742">
        <v>100</v>
      </c>
      <c r="AM42" s="717"/>
      <c r="AN42" s="717"/>
      <c r="AO42" s="743"/>
      <c r="AQ42" s="744" t="s">
        <v>359</v>
      </c>
      <c r="AR42" s="745"/>
      <c r="AS42" s="745"/>
      <c r="AT42" s="745"/>
      <c r="AU42" s="745"/>
      <c r="AV42" s="745"/>
      <c r="AW42" s="745"/>
      <c r="AX42" s="745"/>
      <c r="AY42" s="746"/>
      <c r="AZ42" s="736">
        <v>64524</v>
      </c>
      <c r="BA42" s="737"/>
      <c r="BB42" s="737"/>
      <c r="BC42" s="737"/>
      <c r="BD42" s="716"/>
      <c r="BE42" s="716"/>
      <c r="BF42" s="718"/>
      <c r="BG42" s="728"/>
      <c r="BH42" s="729"/>
      <c r="BI42" s="729"/>
      <c r="BJ42" s="729"/>
      <c r="BK42" s="729"/>
      <c r="BL42" s="237"/>
      <c r="BM42" s="671" t="s">
        <v>360</v>
      </c>
      <c r="BN42" s="671"/>
      <c r="BO42" s="671"/>
      <c r="BP42" s="671"/>
      <c r="BQ42" s="671"/>
      <c r="BR42" s="671"/>
      <c r="BS42" s="671"/>
      <c r="BT42" s="671"/>
      <c r="BU42" s="672"/>
      <c r="BV42" s="736">
        <v>335</v>
      </c>
      <c r="BW42" s="737"/>
      <c r="BX42" s="737"/>
      <c r="BY42" s="737"/>
      <c r="BZ42" s="737"/>
      <c r="CA42" s="737"/>
      <c r="CB42" s="738"/>
      <c r="CD42" s="642" t="s">
        <v>361</v>
      </c>
      <c r="CE42" s="643"/>
      <c r="CF42" s="643"/>
      <c r="CG42" s="643"/>
      <c r="CH42" s="643"/>
      <c r="CI42" s="643"/>
      <c r="CJ42" s="643"/>
      <c r="CK42" s="643"/>
      <c r="CL42" s="643"/>
      <c r="CM42" s="643"/>
      <c r="CN42" s="643"/>
      <c r="CO42" s="643"/>
      <c r="CP42" s="643"/>
      <c r="CQ42" s="644"/>
      <c r="CR42" s="645">
        <v>239072</v>
      </c>
      <c r="CS42" s="646"/>
      <c r="CT42" s="646"/>
      <c r="CU42" s="646"/>
      <c r="CV42" s="646"/>
      <c r="CW42" s="646"/>
      <c r="CX42" s="646"/>
      <c r="CY42" s="647"/>
      <c r="CZ42" s="650">
        <v>12.3</v>
      </c>
      <c r="DA42" s="651"/>
      <c r="DB42" s="651"/>
      <c r="DC42" s="663"/>
      <c r="DD42" s="654">
        <v>117914</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362</v>
      </c>
      <c r="CE43" s="643"/>
      <c r="CF43" s="643"/>
      <c r="CG43" s="643"/>
      <c r="CH43" s="643"/>
      <c r="CI43" s="643"/>
      <c r="CJ43" s="643"/>
      <c r="CK43" s="643"/>
      <c r="CL43" s="643"/>
      <c r="CM43" s="643"/>
      <c r="CN43" s="643"/>
      <c r="CO43" s="643"/>
      <c r="CP43" s="643"/>
      <c r="CQ43" s="644"/>
      <c r="CR43" s="645">
        <v>5845</v>
      </c>
      <c r="CS43" s="679"/>
      <c r="CT43" s="679"/>
      <c r="CU43" s="679"/>
      <c r="CV43" s="679"/>
      <c r="CW43" s="679"/>
      <c r="CX43" s="679"/>
      <c r="CY43" s="680"/>
      <c r="CZ43" s="650">
        <v>0.3</v>
      </c>
      <c r="DA43" s="681"/>
      <c r="DB43" s="681"/>
      <c r="DC43" s="684"/>
      <c r="DD43" s="654">
        <v>5845</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310</v>
      </c>
      <c r="CE44" s="758"/>
      <c r="CF44" s="642" t="s">
        <v>363</v>
      </c>
      <c r="CG44" s="643"/>
      <c r="CH44" s="643"/>
      <c r="CI44" s="643"/>
      <c r="CJ44" s="643"/>
      <c r="CK44" s="643"/>
      <c r="CL44" s="643"/>
      <c r="CM44" s="643"/>
      <c r="CN44" s="643"/>
      <c r="CO44" s="643"/>
      <c r="CP44" s="643"/>
      <c r="CQ44" s="644"/>
      <c r="CR44" s="645">
        <v>238434</v>
      </c>
      <c r="CS44" s="646"/>
      <c r="CT44" s="646"/>
      <c r="CU44" s="646"/>
      <c r="CV44" s="646"/>
      <c r="CW44" s="646"/>
      <c r="CX44" s="646"/>
      <c r="CY44" s="647"/>
      <c r="CZ44" s="650">
        <v>12.3</v>
      </c>
      <c r="DA44" s="651"/>
      <c r="DB44" s="651"/>
      <c r="DC44" s="663"/>
      <c r="DD44" s="654">
        <v>117340</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364</v>
      </c>
      <c r="CG45" s="643"/>
      <c r="CH45" s="643"/>
      <c r="CI45" s="643"/>
      <c r="CJ45" s="643"/>
      <c r="CK45" s="643"/>
      <c r="CL45" s="643"/>
      <c r="CM45" s="643"/>
      <c r="CN45" s="643"/>
      <c r="CO45" s="643"/>
      <c r="CP45" s="643"/>
      <c r="CQ45" s="644"/>
      <c r="CR45" s="645">
        <v>84213</v>
      </c>
      <c r="CS45" s="679"/>
      <c r="CT45" s="679"/>
      <c r="CU45" s="679"/>
      <c r="CV45" s="679"/>
      <c r="CW45" s="679"/>
      <c r="CX45" s="679"/>
      <c r="CY45" s="680"/>
      <c r="CZ45" s="650">
        <v>4.3</v>
      </c>
      <c r="DA45" s="681"/>
      <c r="DB45" s="681"/>
      <c r="DC45" s="684"/>
      <c r="DD45" s="654">
        <v>13826</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366</v>
      </c>
      <c r="CG46" s="643"/>
      <c r="CH46" s="643"/>
      <c r="CI46" s="643"/>
      <c r="CJ46" s="643"/>
      <c r="CK46" s="643"/>
      <c r="CL46" s="643"/>
      <c r="CM46" s="643"/>
      <c r="CN46" s="643"/>
      <c r="CO46" s="643"/>
      <c r="CP46" s="643"/>
      <c r="CQ46" s="644"/>
      <c r="CR46" s="645">
        <v>122720</v>
      </c>
      <c r="CS46" s="646"/>
      <c r="CT46" s="646"/>
      <c r="CU46" s="646"/>
      <c r="CV46" s="646"/>
      <c r="CW46" s="646"/>
      <c r="CX46" s="646"/>
      <c r="CY46" s="647"/>
      <c r="CZ46" s="650">
        <v>6.3</v>
      </c>
      <c r="DA46" s="651"/>
      <c r="DB46" s="651"/>
      <c r="DC46" s="663"/>
      <c r="DD46" s="654">
        <v>103113</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368</v>
      </c>
      <c r="CG47" s="643"/>
      <c r="CH47" s="643"/>
      <c r="CI47" s="643"/>
      <c r="CJ47" s="643"/>
      <c r="CK47" s="643"/>
      <c r="CL47" s="643"/>
      <c r="CM47" s="643"/>
      <c r="CN47" s="643"/>
      <c r="CO47" s="643"/>
      <c r="CP47" s="643"/>
      <c r="CQ47" s="644"/>
      <c r="CR47" s="645">
        <v>638</v>
      </c>
      <c r="CS47" s="679"/>
      <c r="CT47" s="679"/>
      <c r="CU47" s="679"/>
      <c r="CV47" s="679"/>
      <c r="CW47" s="679"/>
      <c r="CX47" s="679"/>
      <c r="CY47" s="680"/>
      <c r="CZ47" s="650">
        <v>0</v>
      </c>
      <c r="DA47" s="681"/>
      <c r="DB47" s="681"/>
      <c r="DC47" s="684"/>
      <c r="DD47" s="654">
        <v>574</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369</v>
      </c>
      <c r="CD48" s="761"/>
      <c r="CE48" s="762"/>
      <c r="CF48" s="642" t="s">
        <v>370</v>
      </c>
      <c r="CG48" s="643"/>
      <c r="CH48" s="643"/>
      <c r="CI48" s="643"/>
      <c r="CJ48" s="643"/>
      <c r="CK48" s="643"/>
      <c r="CL48" s="643"/>
      <c r="CM48" s="643"/>
      <c r="CN48" s="643"/>
      <c r="CO48" s="643"/>
      <c r="CP48" s="643"/>
      <c r="CQ48" s="644"/>
      <c r="CR48" s="645" t="s">
        <v>130</v>
      </c>
      <c r="CS48" s="646"/>
      <c r="CT48" s="646"/>
      <c r="CU48" s="646"/>
      <c r="CV48" s="646"/>
      <c r="CW48" s="646"/>
      <c r="CX48" s="646"/>
      <c r="CY48" s="647"/>
      <c r="CZ48" s="650" t="s">
        <v>238</v>
      </c>
      <c r="DA48" s="651"/>
      <c r="DB48" s="651"/>
      <c r="DC48" s="663"/>
      <c r="DD48" s="654" t="s">
        <v>242</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371</v>
      </c>
      <c r="CE49" s="687"/>
      <c r="CF49" s="687"/>
      <c r="CG49" s="687"/>
      <c r="CH49" s="687"/>
      <c r="CI49" s="687"/>
      <c r="CJ49" s="687"/>
      <c r="CK49" s="687"/>
      <c r="CL49" s="687"/>
      <c r="CM49" s="687"/>
      <c r="CN49" s="687"/>
      <c r="CO49" s="687"/>
      <c r="CP49" s="687"/>
      <c r="CQ49" s="688"/>
      <c r="CR49" s="736">
        <v>1938975</v>
      </c>
      <c r="CS49" s="716"/>
      <c r="CT49" s="716"/>
      <c r="CU49" s="716"/>
      <c r="CV49" s="716"/>
      <c r="CW49" s="716"/>
      <c r="CX49" s="716"/>
      <c r="CY49" s="747"/>
      <c r="CZ49" s="742">
        <v>100</v>
      </c>
      <c r="DA49" s="748"/>
      <c r="DB49" s="748"/>
      <c r="DC49" s="749"/>
      <c r="DD49" s="750">
        <v>1537165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y1zOpj4vgO8gsjTG1dUOG1tvjKj2wLAfmj5PfNraOq3qD+fDdw/Dq/3/XEx8sReCt93odZbqIz0v+T3EtE+1w==" saltValue="Uq6XElzfYyjURf2xP1tS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82" zoomScale="55" zoomScaleNormal="55" zoomScaleSheetLayoutView="70" workbookViewId="0">
      <selection activeCell="AP73" sqref="AP73:AT7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373</v>
      </c>
      <c r="DK2" s="793"/>
      <c r="DL2" s="793"/>
      <c r="DM2" s="793"/>
      <c r="DN2" s="793"/>
      <c r="DO2" s="794"/>
      <c r="DP2" s="250"/>
      <c r="DQ2" s="792" t="s">
        <v>374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377</v>
      </c>
      <c r="B5" s="787"/>
      <c r="C5" s="787"/>
      <c r="D5" s="787"/>
      <c r="E5" s="787"/>
      <c r="F5" s="787"/>
      <c r="G5" s="787"/>
      <c r="H5" s="787"/>
      <c r="I5" s="787"/>
      <c r="J5" s="787"/>
      <c r="K5" s="787"/>
      <c r="L5" s="787"/>
      <c r="M5" s="787"/>
      <c r="N5" s="787"/>
      <c r="O5" s="787"/>
      <c r="P5" s="788"/>
      <c r="Q5" s="763" t="s">
        <v>378</v>
      </c>
      <c r="R5" s="764"/>
      <c r="S5" s="764"/>
      <c r="T5" s="764"/>
      <c r="U5" s="765"/>
      <c r="V5" s="763" t="s">
        <v>379</v>
      </c>
      <c r="W5" s="764"/>
      <c r="X5" s="764"/>
      <c r="Y5" s="764"/>
      <c r="Z5" s="765"/>
      <c r="AA5" s="763" t="s">
        <v>380</v>
      </c>
      <c r="AB5" s="764"/>
      <c r="AC5" s="764"/>
      <c r="AD5" s="764"/>
      <c r="AE5" s="764"/>
      <c r="AF5" s="796" t="s">
        <v>381</v>
      </c>
      <c r="AG5" s="764"/>
      <c r="AH5" s="764"/>
      <c r="AI5" s="764"/>
      <c r="AJ5" s="775"/>
      <c r="AK5" s="764" t="s">
        <v>382</v>
      </c>
      <c r="AL5" s="764"/>
      <c r="AM5" s="764"/>
      <c r="AN5" s="764"/>
      <c r="AO5" s="765"/>
      <c r="AP5" s="763" t="s">
        <v>383</v>
      </c>
      <c r="AQ5" s="764"/>
      <c r="AR5" s="764"/>
      <c r="AS5" s="764"/>
      <c r="AT5" s="765"/>
      <c r="AU5" s="763" t="s">
        <v>384</v>
      </c>
      <c r="AV5" s="764"/>
      <c r="AW5" s="764"/>
      <c r="AX5" s="764"/>
      <c r="AY5" s="775"/>
      <c r="AZ5" s="257"/>
      <c r="BA5" s="257"/>
      <c r="BB5" s="257"/>
      <c r="BC5" s="257"/>
      <c r="BD5" s="257"/>
      <c r="BE5" s="258"/>
      <c r="BF5" s="258"/>
      <c r="BG5" s="258"/>
      <c r="BH5" s="258"/>
      <c r="BI5" s="258"/>
      <c r="BJ5" s="258"/>
      <c r="BK5" s="258"/>
      <c r="BL5" s="258"/>
      <c r="BM5" s="258"/>
      <c r="BN5" s="258"/>
      <c r="BO5" s="258"/>
      <c r="BP5" s="258"/>
      <c r="BQ5" s="786" t="s">
        <v>385</v>
      </c>
      <c r="BR5" s="787"/>
      <c r="BS5" s="787"/>
      <c r="BT5" s="787"/>
      <c r="BU5" s="787"/>
      <c r="BV5" s="787"/>
      <c r="BW5" s="787"/>
      <c r="BX5" s="787"/>
      <c r="BY5" s="787"/>
      <c r="BZ5" s="787"/>
      <c r="CA5" s="787"/>
      <c r="CB5" s="787"/>
      <c r="CC5" s="787"/>
      <c r="CD5" s="787"/>
      <c r="CE5" s="787"/>
      <c r="CF5" s="787"/>
      <c r="CG5" s="788"/>
      <c r="CH5" s="763" t="s">
        <v>386</v>
      </c>
      <c r="CI5" s="764"/>
      <c r="CJ5" s="764"/>
      <c r="CK5" s="764"/>
      <c r="CL5" s="765"/>
      <c r="CM5" s="763" t="s">
        <v>387</v>
      </c>
      <c r="CN5" s="764"/>
      <c r="CO5" s="764"/>
      <c r="CP5" s="764"/>
      <c r="CQ5" s="765"/>
      <c r="CR5" s="763" t="s">
        <v>388</v>
      </c>
      <c r="CS5" s="764"/>
      <c r="CT5" s="764"/>
      <c r="CU5" s="764"/>
      <c r="CV5" s="765"/>
      <c r="CW5" s="763" t="s">
        <v>389</v>
      </c>
      <c r="CX5" s="764"/>
      <c r="CY5" s="764"/>
      <c r="CZ5" s="764"/>
      <c r="DA5" s="765"/>
      <c r="DB5" s="763" t="s">
        <v>390</v>
      </c>
      <c r="DC5" s="764"/>
      <c r="DD5" s="764"/>
      <c r="DE5" s="764"/>
      <c r="DF5" s="765"/>
      <c r="DG5" s="769" t="s">
        <v>391</v>
      </c>
      <c r="DH5" s="770"/>
      <c r="DI5" s="770"/>
      <c r="DJ5" s="770"/>
      <c r="DK5" s="771"/>
      <c r="DL5" s="769" t="s">
        <v>392</v>
      </c>
      <c r="DM5" s="770"/>
      <c r="DN5" s="770"/>
      <c r="DO5" s="770"/>
      <c r="DP5" s="771"/>
      <c r="DQ5" s="763" t="s">
        <v>393</v>
      </c>
      <c r="DR5" s="764"/>
      <c r="DS5" s="764"/>
      <c r="DT5" s="764"/>
      <c r="DU5" s="765"/>
      <c r="DV5" s="763" t="s">
        <v>384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394</v>
      </c>
      <c r="C7" s="778"/>
      <c r="D7" s="778"/>
      <c r="E7" s="778"/>
      <c r="F7" s="778"/>
      <c r="G7" s="778"/>
      <c r="H7" s="778"/>
      <c r="I7" s="778"/>
      <c r="J7" s="778"/>
      <c r="K7" s="778"/>
      <c r="L7" s="778"/>
      <c r="M7" s="778"/>
      <c r="N7" s="778"/>
      <c r="O7" s="778"/>
      <c r="P7" s="779"/>
      <c r="Q7" s="780">
        <v>2032</v>
      </c>
      <c r="R7" s="781"/>
      <c r="S7" s="781"/>
      <c r="T7" s="781"/>
      <c r="U7" s="781"/>
      <c r="V7" s="781">
        <v>1939</v>
      </c>
      <c r="W7" s="781"/>
      <c r="X7" s="781"/>
      <c r="Y7" s="781"/>
      <c r="Z7" s="781"/>
      <c r="AA7" s="781">
        <v>93</v>
      </c>
      <c r="AB7" s="781"/>
      <c r="AC7" s="781"/>
      <c r="AD7" s="781"/>
      <c r="AE7" s="782"/>
      <c r="AF7" s="783">
        <v>76</v>
      </c>
      <c r="AG7" s="784"/>
      <c r="AH7" s="784"/>
      <c r="AI7" s="784"/>
      <c r="AJ7" s="785"/>
      <c r="AK7" s="820">
        <v>271</v>
      </c>
      <c r="AL7" s="821"/>
      <c r="AM7" s="821"/>
      <c r="AN7" s="821"/>
      <c r="AO7" s="821"/>
      <c r="AP7" s="821">
        <v>2239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600</v>
      </c>
      <c r="BT7" s="825"/>
      <c r="BU7" s="825"/>
      <c r="BV7" s="825"/>
      <c r="BW7" s="825"/>
      <c r="BX7" s="825"/>
      <c r="BY7" s="825"/>
      <c r="BZ7" s="825"/>
      <c r="CA7" s="825"/>
      <c r="CB7" s="825"/>
      <c r="CC7" s="825"/>
      <c r="CD7" s="825"/>
      <c r="CE7" s="825"/>
      <c r="CF7" s="825"/>
      <c r="CG7" s="826"/>
      <c r="CH7" s="817">
        <v>3</v>
      </c>
      <c r="CI7" s="818"/>
      <c r="CJ7" s="818"/>
      <c r="CK7" s="818"/>
      <c r="CL7" s="819"/>
      <c r="CM7" s="817">
        <v>26</v>
      </c>
      <c r="CN7" s="818"/>
      <c r="CO7" s="818"/>
      <c r="CP7" s="818"/>
      <c r="CQ7" s="819"/>
      <c r="CR7" s="817">
        <v>10</v>
      </c>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396</v>
      </c>
      <c r="B23" s="836" t="s">
        <v>397</v>
      </c>
      <c r="C23" s="837"/>
      <c r="D23" s="837"/>
      <c r="E23" s="837"/>
      <c r="F23" s="837"/>
      <c r="G23" s="837"/>
      <c r="H23" s="837"/>
      <c r="I23" s="837"/>
      <c r="J23" s="837"/>
      <c r="K23" s="837"/>
      <c r="L23" s="837"/>
      <c r="M23" s="837"/>
      <c r="N23" s="837"/>
      <c r="O23" s="837"/>
      <c r="P23" s="838"/>
      <c r="Q23" s="839">
        <v>2032</v>
      </c>
      <c r="R23" s="840"/>
      <c r="S23" s="840"/>
      <c r="T23" s="840"/>
      <c r="U23" s="840"/>
      <c r="V23" s="840">
        <v>1939</v>
      </c>
      <c r="W23" s="840"/>
      <c r="X23" s="840"/>
      <c r="Y23" s="840"/>
      <c r="Z23" s="840"/>
      <c r="AA23" s="840">
        <v>93</v>
      </c>
      <c r="AB23" s="840"/>
      <c r="AC23" s="840"/>
      <c r="AD23" s="840"/>
      <c r="AE23" s="841"/>
      <c r="AF23" s="842">
        <v>76</v>
      </c>
      <c r="AG23" s="840"/>
      <c r="AH23" s="840"/>
      <c r="AI23" s="840"/>
      <c r="AJ23" s="843"/>
      <c r="AK23" s="844"/>
      <c r="AL23" s="845"/>
      <c r="AM23" s="845"/>
      <c r="AN23" s="845"/>
      <c r="AO23" s="845"/>
      <c r="AP23" s="840">
        <v>2239</v>
      </c>
      <c r="AQ23" s="840"/>
      <c r="AR23" s="840"/>
      <c r="AS23" s="840"/>
      <c r="AT23" s="840"/>
      <c r="AU23" s="846"/>
      <c r="AV23" s="846"/>
      <c r="AW23" s="846"/>
      <c r="AX23" s="846"/>
      <c r="AY23" s="847"/>
      <c r="AZ23" s="855" t="s">
        <v>398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377</v>
      </c>
      <c r="B26" s="787"/>
      <c r="C26" s="787"/>
      <c r="D26" s="787"/>
      <c r="E26" s="787"/>
      <c r="F26" s="787"/>
      <c r="G26" s="787"/>
      <c r="H26" s="787"/>
      <c r="I26" s="787"/>
      <c r="J26" s="787"/>
      <c r="K26" s="787"/>
      <c r="L26" s="787"/>
      <c r="M26" s="787"/>
      <c r="N26" s="787"/>
      <c r="O26" s="787"/>
      <c r="P26" s="788"/>
      <c r="Q26" s="763" t="s">
        <v>401</v>
      </c>
      <c r="R26" s="764"/>
      <c r="S26" s="764"/>
      <c r="T26" s="764"/>
      <c r="U26" s="765"/>
      <c r="V26" s="763" t="s">
        <v>402</v>
      </c>
      <c r="W26" s="764"/>
      <c r="X26" s="764"/>
      <c r="Y26" s="764"/>
      <c r="Z26" s="765"/>
      <c r="AA26" s="763" t="s">
        <v>403</v>
      </c>
      <c r="AB26" s="764"/>
      <c r="AC26" s="764"/>
      <c r="AD26" s="764"/>
      <c r="AE26" s="764"/>
      <c r="AF26" s="858" t="s">
        <v>404</v>
      </c>
      <c r="AG26" s="859"/>
      <c r="AH26" s="859"/>
      <c r="AI26" s="859"/>
      <c r="AJ26" s="860"/>
      <c r="AK26" s="764" t="s">
        <v>405</v>
      </c>
      <c r="AL26" s="764"/>
      <c r="AM26" s="764"/>
      <c r="AN26" s="764"/>
      <c r="AO26" s="765"/>
      <c r="AP26" s="763" t="s">
        <v>406</v>
      </c>
      <c r="AQ26" s="764"/>
      <c r="AR26" s="764"/>
      <c r="AS26" s="764"/>
      <c r="AT26" s="765"/>
      <c r="AU26" s="763" t="s">
        <v>407</v>
      </c>
      <c r="AV26" s="764"/>
      <c r="AW26" s="764"/>
      <c r="AX26" s="764"/>
      <c r="AY26" s="765"/>
      <c r="AZ26" s="763" t="s">
        <v>408</v>
      </c>
      <c r="BA26" s="764"/>
      <c r="BB26" s="764"/>
      <c r="BC26" s="764"/>
      <c r="BD26" s="765"/>
      <c r="BE26" s="763" t="s">
        <v>384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409</v>
      </c>
      <c r="C28" s="778"/>
      <c r="D28" s="778"/>
      <c r="E28" s="778"/>
      <c r="F28" s="778"/>
      <c r="G28" s="778"/>
      <c r="H28" s="778"/>
      <c r="I28" s="778"/>
      <c r="J28" s="778"/>
      <c r="K28" s="778"/>
      <c r="L28" s="778"/>
      <c r="M28" s="778"/>
      <c r="N28" s="778"/>
      <c r="O28" s="778"/>
      <c r="P28" s="779"/>
      <c r="Q28" s="868">
        <v>175</v>
      </c>
      <c r="R28" s="869"/>
      <c r="S28" s="869"/>
      <c r="T28" s="869"/>
      <c r="U28" s="869"/>
      <c r="V28" s="869">
        <v>174</v>
      </c>
      <c r="W28" s="869"/>
      <c r="X28" s="869"/>
      <c r="Y28" s="869"/>
      <c r="Z28" s="869"/>
      <c r="AA28" s="869">
        <v>1</v>
      </c>
      <c r="AB28" s="869"/>
      <c r="AC28" s="869"/>
      <c r="AD28" s="869"/>
      <c r="AE28" s="870"/>
      <c r="AF28" s="871">
        <v>1</v>
      </c>
      <c r="AG28" s="869"/>
      <c r="AH28" s="869"/>
      <c r="AI28" s="869"/>
      <c r="AJ28" s="872"/>
      <c r="AK28" s="873">
        <v>25</v>
      </c>
      <c r="AL28" s="864"/>
      <c r="AM28" s="864"/>
      <c r="AN28" s="864"/>
      <c r="AO28" s="864"/>
      <c r="AP28" s="864" t="s">
        <v>526</v>
      </c>
      <c r="AQ28" s="864"/>
      <c r="AR28" s="864"/>
      <c r="AS28" s="864"/>
      <c r="AT28" s="864"/>
      <c r="AU28" s="864" t="s">
        <v>526</v>
      </c>
      <c r="AV28" s="864"/>
      <c r="AW28" s="864"/>
      <c r="AX28" s="864"/>
      <c r="AY28" s="864"/>
      <c r="AZ28" s="865" t="s">
        <v>526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410</v>
      </c>
      <c r="C29" s="802"/>
      <c r="D29" s="802"/>
      <c r="E29" s="802"/>
      <c r="F29" s="802"/>
      <c r="G29" s="802"/>
      <c r="H29" s="802"/>
      <c r="I29" s="802"/>
      <c r="J29" s="802"/>
      <c r="K29" s="802"/>
      <c r="L29" s="802"/>
      <c r="M29" s="802"/>
      <c r="N29" s="802"/>
      <c r="O29" s="802"/>
      <c r="P29" s="803"/>
      <c r="Q29" s="804">
        <v>232</v>
      </c>
      <c r="R29" s="805"/>
      <c r="S29" s="805"/>
      <c r="T29" s="805"/>
      <c r="U29" s="805"/>
      <c r="V29" s="805">
        <v>230</v>
      </c>
      <c r="W29" s="805"/>
      <c r="X29" s="805"/>
      <c r="Y29" s="805"/>
      <c r="Z29" s="805"/>
      <c r="AA29" s="805">
        <v>2</v>
      </c>
      <c r="AB29" s="805"/>
      <c r="AC29" s="805"/>
      <c r="AD29" s="805"/>
      <c r="AE29" s="806"/>
      <c r="AF29" s="807">
        <v>2</v>
      </c>
      <c r="AG29" s="808"/>
      <c r="AH29" s="808"/>
      <c r="AI29" s="808"/>
      <c r="AJ29" s="809"/>
      <c r="AK29" s="876">
        <v>39</v>
      </c>
      <c r="AL29" s="877"/>
      <c r="AM29" s="877"/>
      <c r="AN29" s="877"/>
      <c r="AO29" s="877"/>
      <c r="AP29" s="877" t="s">
        <v>526</v>
      </c>
      <c r="AQ29" s="877"/>
      <c r="AR29" s="877"/>
      <c r="AS29" s="877"/>
      <c r="AT29" s="877"/>
      <c r="AU29" s="877" t="s">
        <v>526</v>
      </c>
      <c r="AV29" s="877"/>
      <c r="AW29" s="877"/>
      <c r="AX29" s="877"/>
      <c r="AY29" s="877"/>
      <c r="AZ29" s="878" t="s">
        <v>526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411</v>
      </c>
      <c r="C30" s="802"/>
      <c r="D30" s="802"/>
      <c r="E30" s="802"/>
      <c r="F30" s="802"/>
      <c r="G30" s="802"/>
      <c r="H30" s="802"/>
      <c r="I30" s="802"/>
      <c r="J30" s="802"/>
      <c r="K30" s="802"/>
      <c r="L30" s="802"/>
      <c r="M30" s="802"/>
      <c r="N30" s="802"/>
      <c r="O30" s="802"/>
      <c r="P30" s="803"/>
      <c r="Q30" s="804">
        <v>17</v>
      </c>
      <c r="R30" s="805"/>
      <c r="S30" s="805"/>
      <c r="T30" s="805"/>
      <c r="U30" s="805"/>
      <c r="V30" s="805">
        <v>17</v>
      </c>
      <c r="W30" s="805"/>
      <c r="X30" s="805"/>
      <c r="Y30" s="805"/>
      <c r="Z30" s="805"/>
      <c r="AA30" s="805">
        <v>0</v>
      </c>
      <c r="AB30" s="805"/>
      <c r="AC30" s="805"/>
      <c r="AD30" s="805"/>
      <c r="AE30" s="806"/>
      <c r="AF30" s="807">
        <v>0</v>
      </c>
      <c r="AG30" s="808"/>
      <c r="AH30" s="808"/>
      <c r="AI30" s="808"/>
      <c r="AJ30" s="809"/>
      <c r="AK30" s="876">
        <v>7</v>
      </c>
      <c r="AL30" s="877"/>
      <c r="AM30" s="877"/>
      <c r="AN30" s="877"/>
      <c r="AO30" s="877"/>
      <c r="AP30" s="877" t="s">
        <v>526</v>
      </c>
      <c r="AQ30" s="877"/>
      <c r="AR30" s="877"/>
      <c r="AS30" s="877"/>
      <c r="AT30" s="877"/>
      <c r="AU30" s="877" t="s">
        <v>526</v>
      </c>
      <c r="AV30" s="877"/>
      <c r="AW30" s="877"/>
      <c r="AX30" s="877"/>
      <c r="AY30" s="877"/>
      <c r="AZ30" s="878" t="s">
        <v>526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412</v>
      </c>
      <c r="C31" s="802"/>
      <c r="D31" s="802"/>
      <c r="E31" s="802"/>
      <c r="F31" s="802"/>
      <c r="G31" s="802"/>
      <c r="H31" s="802"/>
      <c r="I31" s="802"/>
      <c r="J31" s="802"/>
      <c r="K31" s="802"/>
      <c r="L31" s="802"/>
      <c r="M31" s="802"/>
      <c r="N31" s="802"/>
      <c r="O31" s="802"/>
      <c r="P31" s="803"/>
      <c r="Q31" s="804">
        <v>123</v>
      </c>
      <c r="R31" s="805"/>
      <c r="S31" s="805"/>
      <c r="T31" s="805"/>
      <c r="U31" s="805"/>
      <c r="V31" s="805">
        <v>120</v>
      </c>
      <c r="W31" s="805"/>
      <c r="X31" s="805"/>
      <c r="Y31" s="805"/>
      <c r="Z31" s="805"/>
      <c r="AA31" s="805">
        <v>3</v>
      </c>
      <c r="AB31" s="805"/>
      <c r="AC31" s="805"/>
      <c r="AD31" s="805"/>
      <c r="AE31" s="806"/>
      <c r="AF31" s="807">
        <v>3</v>
      </c>
      <c r="AG31" s="808"/>
      <c r="AH31" s="808"/>
      <c r="AI31" s="808"/>
      <c r="AJ31" s="809"/>
      <c r="AK31" s="876">
        <v>101</v>
      </c>
      <c r="AL31" s="877"/>
      <c r="AM31" s="877"/>
      <c r="AN31" s="877"/>
      <c r="AO31" s="877"/>
      <c r="AP31" s="877">
        <v>1048</v>
      </c>
      <c r="AQ31" s="877"/>
      <c r="AR31" s="877"/>
      <c r="AS31" s="877"/>
      <c r="AT31" s="877"/>
      <c r="AU31" s="877">
        <v>1048</v>
      </c>
      <c r="AV31" s="877"/>
      <c r="AW31" s="877"/>
      <c r="AX31" s="877"/>
      <c r="AY31" s="877"/>
      <c r="AZ31" s="878" t="s">
        <v>526</v>
      </c>
      <c r="BA31" s="878"/>
      <c r="BB31" s="878"/>
      <c r="BC31" s="878"/>
      <c r="BD31" s="878"/>
      <c r="BE31" s="874" t="s">
        <v>413</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414</v>
      </c>
      <c r="C32" s="802"/>
      <c r="D32" s="802"/>
      <c r="E32" s="802"/>
      <c r="F32" s="802"/>
      <c r="G32" s="802"/>
      <c r="H32" s="802"/>
      <c r="I32" s="802"/>
      <c r="J32" s="802"/>
      <c r="K32" s="802"/>
      <c r="L32" s="802"/>
      <c r="M32" s="802"/>
      <c r="N32" s="802"/>
      <c r="O32" s="802"/>
      <c r="P32" s="803"/>
      <c r="Q32" s="804">
        <v>66</v>
      </c>
      <c r="R32" s="805"/>
      <c r="S32" s="805"/>
      <c r="T32" s="805"/>
      <c r="U32" s="805"/>
      <c r="V32" s="805">
        <v>64</v>
      </c>
      <c r="W32" s="805"/>
      <c r="X32" s="805"/>
      <c r="Y32" s="805"/>
      <c r="Z32" s="805"/>
      <c r="AA32" s="805">
        <v>2</v>
      </c>
      <c r="AB32" s="805"/>
      <c r="AC32" s="805"/>
      <c r="AD32" s="805"/>
      <c r="AE32" s="806"/>
      <c r="AF32" s="807">
        <v>2</v>
      </c>
      <c r="AG32" s="808"/>
      <c r="AH32" s="808"/>
      <c r="AI32" s="808"/>
      <c r="AJ32" s="809"/>
      <c r="AK32" s="876">
        <v>42</v>
      </c>
      <c r="AL32" s="877"/>
      <c r="AM32" s="877"/>
      <c r="AN32" s="877"/>
      <c r="AO32" s="877"/>
      <c r="AP32" s="877">
        <v>307</v>
      </c>
      <c r="AQ32" s="877"/>
      <c r="AR32" s="877"/>
      <c r="AS32" s="877"/>
      <c r="AT32" s="877"/>
      <c r="AU32" s="877">
        <v>307</v>
      </c>
      <c r="AV32" s="877"/>
      <c r="AW32" s="877"/>
      <c r="AX32" s="877"/>
      <c r="AY32" s="877"/>
      <c r="AZ32" s="878" t="s">
        <v>526</v>
      </c>
      <c r="BA32" s="878"/>
      <c r="BB32" s="878"/>
      <c r="BC32" s="878"/>
      <c r="BD32" s="878"/>
      <c r="BE32" s="874" t="s">
        <v>413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396</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8</v>
      </c>
      <c r="AG63" s="888"/>
      <c r="AH63" s="888"/>
      <c r="AI63" s="888"/>
      <c r="AJ63" s="889"/>
      <c r="AK63" s="890"/>
      <c r="AL63" s="885"/>
      <c r="AM63" s="885"/>
      <c r="AN63" s="885"/>
      <c r="AO63" s="885"/>
      <c r="AP63" s="888">
        <v>1355</v>
      </c>
      <c r="AQ63" s="888"/>
      <c r="AR63" s="888"/>
      <c r="AS63" s="888"/>
      <c r="AT63" s="888"/>
      <c r="AU63" s="888">
        <v>1355</v>
      </c>
      <c r="AV63" s="888"/>
      <c r="AW63" s="888"/>
      <c r="AX63" s="888"/>
      <c r="AY63" s="888"/>
      <c r="AZ63" s="892"/>
      <c r="BA63" s="892"/>
      <c r="BB63" s="892"/>
      <c r="BC63" s="892"/>
      <c r="BD63" s="892"/>
      <c r="BE63" s="893"/>
      <c r="BF63" s="893"/>
      <c r="BG63" s="893"/>
      <c r="BH63" s="893"/>
      <c r="BI63" s="894"/>
      <c r="BJ63" s="895" t="s">
        <v>417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401</v>
      </c>
      <c r="R66" s="764"/>
      <c r="S66" s="764"/>
      <c r="T66" s="764"/>
      <c r="U66" s="765"/>
      <c r="V66" s="763" t="s">
        <v>420</v>
      </c>
      <c r="W66" s="764"/>
      <c r="X66" s="764"/>
      <c r="Y66" s="764"/>
      <c r="Z66" s="765"/>
      <c r="AA66" s="763" t="s">
        <v>421</v>
      </c>
      <c r="AB66" s="764"/>
      <c r="AC66" s="764"/>
      <c r="AD66" s="764"/>
      <c r="AE66" s="765"/>
      <c r="AF66" s="898" t="s">
        <v>422</v>
      </c>
      <c r="AG66" s="859"/>
      <c r="AH66" s="859"/>
      <c r="AI66" s="859"/>
      <c r="AJ66" s="899"/>
      <c r="AK66" s="763" t="s">
        <v>423</v>
      </c>
      <c r="AL66" s="787"/>
      <c r="AM66" s="787"/>
      <c r="AN66" s="787"/>
      <c r="AO66" s="788"/>
      <c r="AP66" s="763" t="s">
        <v>424</v>
      </c>
      <c r="AQ66" s="764"/>
      <c r="AR66" s="764"/>
      <c r="AS66" s="764"/>
      <c r="AT66" s="765"/>
      <c r="AU66" s="763" t="s">
        <v>425</v>
      </c>
      <c r="AV66" s="764"/>
      <c r="AW66" s="764"/>
      <c r="AX66" s="764"/>
      <c r="AY66" s="765"/>
      <c r="AZ66" s="763" t="s">
        <v>384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v>565</v>
      </c>
      <c r="R68" s="912"/>
      <c r="S68" s="912"/>
      <c r="T68" s="912"/>
      <c r="U68" s="912"/>
      <c r="V68" s="912">
        <v>535</v>
      </c>
      <c r="W68" s="912"/>
      <c r="X68" s="912"/>
      <c r="Y68" s="912"/>
      <c r="Z68" s="912"/>
      <c r="AA68" s="912">
        <v>30</v>
      </c>
      <c r="AB68" s="912"/>
      <c r="AC68" s="912"/>
      <c r="AD68" s="912"/>
      <c r="AE68" s="912"/>
      <c r="AF68" s="912">
        <v>30</v>
      </c>
      <c r="AG68" s="912"/>
      <c r="AH68" s="912"/>
      <c r="AI68" s="912"/>
      <c r="AJ68" s="912"/>
      <c r="AK68" s="912">
        <v>24</v>
      </c>
      <c r="AL68" s="912"/>
      <c r="AM68" s="912"/>
      <c r="AN68" s="912"/>
      <c r="AO68" s="912"/>
      <c r="AP68" s="912" t="s">
        <v>526</v>
      </c>
      <c r="AQ68" s="912"/>
      <c r="AR68" s="912"/>
      <c r="AS68" s="912"/>
      <c r="AT68" s="912"/>
      <c r="AU68" s="912" t="s">
        <v>526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v>171813</v>
      </c>
      <c r="R69" s="877"/>
      <c r="S69" s="877"/>
      <c r="T69" s="877"/>
      <c r="U69" s="877"/>
      <c r="V69" s="877">
        <v>167384</v>
      </c>
      <c r="W69" s="877"/>
      <c r="X69" s="877"/>
      <c r="Y69" s="877"/>
      <c r="Z69" s="877"/>
      <c r="AA69" s="877">
        <v>4429</v>
      </c>
      <c r="AB69" s="877"/>
      <c r="AC69" s="877"/>
      <c r="AD69" s="877"/>
      <c r="AE69" s="877"/>
      <c r="AF69" s="877">
        <v>4426</v>
      </c>
      <c r="AG69" s="877"/>
      <c r="AH69" s="877"/>
      <c r="AI69" s="877"/>
      <c r="AJ69" s="877"/>
      <c r="AK69" s="877">
        <v>6995</v>
      </c>
      <c r="AL69" s="877"/>
      <c r="AM69" s="877"/>
      <c r="AN69" s="877"/>
      <c r="AO69" s="877"/>
      <c r="AP69" s="877" t="s">
        <v>526</v>
      </c>
      <c r="AQ69" s="877"/>
      <c r="AR69" s="877"/>
      <c r="AS69" s="877"/>
      <c r="AT69" s="877"/>
      <c r="AU69" s="877" t="s">
        <v>526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v>849</v>
      </c>
      <c r="R70" s="877"/>
      <c r="S70" s="877"/>
      <c r="T70" s="877"/>
      <c r="U70" s="877"/>
      <c r="V70" s="877">
        <v>824</v>
      </c>
      <c r="W70" s="877"/>
      <c r="X70" s="877"/>
      <c r="Y70" s="877"/>
      <c r="Z70" s="877"/>
      <c r="AA70" s="877">
        <v>25</v>
      </c>
      <c r="AB70" s="877"/>
      <c r="AC70" s="877"/>
      <c r="AD70" s="877"/>
      <c r="AE70" s="877"/>
      <c r="AF70" s="877">
        <v>25</v>
      </c>
      <c r="AG70" s="877"/>
      <c r="AH70" s="877"/>
      <c r="AI70" s="877"/>
      <c r="AJ70" s="877"/>
      <c r="AK70" s="877">
        <v>22</v>
      </c>
      <c r="AL70" s="877"/>
      <c r="AM70" s="877"/>
      <c r="AN70" s="877"/>
      <c r="AO70" s="877"/>
      <c r="AP70" s="877" t="s">
        <v>526</v>
      </c>
      <c r="AQ70" s="877"/>
      <c r="AR70" s="877"/>
      <c r="AS70" s="877"/>
      <c r="AT70" s="877"/>
      <c r="AU70" s="877" t="s">
        <v>526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v>327</v>
      </c>
      <c r="R71" s="877"/>
      <c r="S71" s="877"/>
      <c r="T71" s="877"/>
      <c r="U71" s="877"/>
      <c r="V71" s="877">
        <v>289</v>
      </c>
      <c r="W71" s="877"/>
      <c r="X71" s="877"/>
      <c r="Y71" s="877"/>
      <c r="Z71" s="877"/>
      <c r="AA71" s="877">
        <v>39</v>
      </c>
      <c r="AB71" s="877"/>
      <c r="AC71" s="877"/>
      <c r="AD71" s="877"/>
      <c r="AE71" s="877"/>
      <c r="AF71" s="877">
        <v>39</v>
      </c>
      <c r="AG71" s="877"/>
      <c r="AH71" s="877"/>
      <c r="AI71" s="877"/>
      <c r="AJ71" s="877"/>
      <c r="AK71" s="877">
        <v>12</v>
      </c>
      <c r="AL71" s="877"/>
      <c r="AM71" s="877"/>
      <c r="AN71" s="877"/>
      <c r="AO71" s="877"/>
      <c r="AP71" s="877" t="s">
        <v>526</v>
      </c>
      <c r="AQ71" s="877"/>
      <c r="AR71" s="877"/>
      <c r="AS71" s="877"/>
      <c r="AT71" s="877"/>
      <c r="AU71" s="877" t="s">
        <v>526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596</v>
      </c>
      <c r="C72" s="920"/>
      <c r="D72" s="920"/>
      <c r="E72" s="920"/>
      <c r="F72" s="920"/>
      <c r="G72" s="920"/>
      <c r="H72" s="920"/>
      <c r="I72" s="920"/>
      <c r="J72" s="920"/>
      <c r="K72" s="920"/>
      <c r="L72" s="920"/>
      <c r="M72" s="920"/>
      <c r="N72" s="920"/>
      <c r="O72" s="920"/>
      <c r="P72" s="921"/>
      <c r="Q72" s="922">
        <v>160</v>
      </c>
      <c r="R72" s="877"/>
      <c r="S72" s="877"/>
      <c r="T72" s="877"/>
      <c r="U72" s="877"/>
      <c r="V72" s="877">
        <v>159</v>
      </c>
      <c r="W72" s="877"/>
      <c r="X72" s="877"/>
      <c r="Y72" s="877"/>
      <c r="Z72" s="877"/>
      <c r="AA72" s="877">
        <v>1</v>
      </c>
      <c r="AB72" s="877"/>
      <c r="AC72" s="877"/>
      <c r="AD72" s="877"/>
      <c r="AE72" s="877"/>
      <c r="AF72" s="877">
        <v>1</v>
      </c>
      <c r="AG72" s="877"/>
      <c r="AH72" s="877"/>
      <c r="AI72" s="877"/>
      <c r="AJ72" s="877"/>
      <c r="AK72" s="877">
        <v>14</v>
      </c>
      <c r="AL72" s="877"/>
      <c r="AM72" s="877"/>
      <c r="AN72" s="877"/>
      <c r="AO72" s="877"/>
      <c r="AP72" s="877" t="s">
        <v>526</v>
      </c>
      <c r="AQ72" s="877"/>
      <c r="AR72" s="877"/>
      <c r="AS72" s="877"/>
      <c r="AT72" s="877"/>
      <c r="AU72" s="877" t="s">
        <v>526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597</v>
      </c>
      <c r="C73" s="920"/>
      <c r="D73" s="920"/>
      <c r="E73" s="920"/>
      <c r="F73" s="920"/>
      <c r="G73" s="920"/>
      <c r="H73" s="920"/>
      <c r="I73" s="920"/>
      <c r="J73" s="920"/>
      <c r="K73" s="920"/>
      <c r="L73" s="920"/>
      <c r="M73" s="920"/>
      <c r="N73" s="920"/>
      <c r="O73" s="920"/>
      <c r="P73" s="921"/>
      <c r="Q73" s="922">
        <v>4627</v>
      </c>
      <c r="R73" s="877"/>
      <c r="S73" s="877"/>
      <c r="T73" s="877"/>
      <c r="U73" s="877"/>
      <c r="V73" s="877">
        <v>4548</v>
      </c>
      <c r="W73" s="877"/>
      <c r="X73" s="877"/>
      <c r="Y73" s="877"/>
      <c r="Z73" s="877"/>
      <c r="AA73" s="877">
        <v>78</v>
      </c>
      <c r="AB73" s="877"/>
      <c r="AC73" s="877"/>
      <c r="AD73" s="877"/>
      <c r="AE73" s="877"/>
      <c r="AF73" s="877">
        <v>78</v>
      </c>
      <c r="AG73" s="877"/>
      <c r="AH73" s="877"/>
      <c r="AI73" s="877"/>
      <c r="AJ73" s="877"/>
      <c r="AK73" s="877">
        <v>66</v>
      </c>
      <c r="AL73" s="877"/>
      <c r="AM73" s="877"/>
      <c r="AN73" s="877"/>
      <c r="AO73" s="877"/>
      <c r="AP73" s="877">
        <v>2369</v>
      </c>
      <c r="AQ73" s="877"/>
      <c r="AR73" s="877"/>
      <c r="AS73" s="877"/>
      <c r="AT73" s="877"/>
      <c r="AU73" s="877">
        <v>5</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598</v>
      </c>
      <c r="C74" s="920"/>
      <c r="D74" s="920"/>
      <c r="E74" s="920"/>
      <c r="F74" s="920"/>
      <c r="G74" s="920"/>
      <c r="H74" s="920"/>
      <c r="I74" s="920"/>
      <c r="J74" s="920"/>
      <c r="K74" s="920"/>
      <c r="L74" s="920"/>
      <c r="M74" s="920"/>
      <c r="N74" s="920"/>
      <c r="O74" s="920"/>
      <c r="P74" s="921"/>
      <c r="Q74" s="922">
        <v>2219</v>
      </c>
      <c r="R74" s="877"/>
      <c r="S74" s="877"/>
      <c r="T74" s="877"/>
      <c r="U74" s="877"/>
      <c r="V74" s="877">
        <v>2177</v>
      </c>
      <c r="W74" s="877"/>
      <c r="X74" s="877"/>
      <c r="Y74" s="877"/>
      <c r="Z74" s="877"/>
      <c r="AA74" s="877">
        <v>42</v>
      </c>
      <c r="AB74" s="877"/>
      <c r="AC74" s="877"/>
      <c r="AD74" s="877"/>
      <c r="AE74" s="877"/>
      <c r="AF74" s="877">
        <v>42</v>
      </c>
      <c r="AG74" s="877"/>
      <c r="AH74" s="877"/>
      <c r="AI74" s="877"/>
      <c r="AJ74" s="877"/>
      <c r="AK74" s="877">
        <v>3</v>
      </c>
      <c r="AL74" s="877"/>
      <c r="AM74" s="877"/>
      <c r="AN74" s="877"/>
      <c r="AO74" s="877"/>
      <c r="AP74" s="877">
        <v>1360</v>
      </c>
      <c r="AQ74" s="877"/>
      <c r="AR74" s="877"/>
      <c r="AS74" s="877"/>
      <c r="AT74" s="877"/>
      <c r="AU74" s="877" t="s">
        <v>526</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599</v>
      </c>
      <c r="C75" s="920"/>
      <c r="D75" s="920"/>
      <c r="E75" s="920"/>
      <c r="F75" s="920"/>
      <c r="G75" s="920"/>
      <c r="H75" s="920"/>
      <c r="I75" s="920"/>
      <c r="J75" s="920"/>
      <c r="K75" s="920"/>
      <c r="L75" s="920"/>
      <c r="M75" s="920"/>
      <c r="N75" s="920"/>
      <c r="O75" s="920"/>
      <c r="P75" s="921"/>
      <c r="Q75" s="925">
        <v>9567</v>
      </c>
      <c r="R75" s="926"/>
      <c r="S75" s="926"/>
      <c r="T75" s="926"/>
      <c r="U75" s="876"/>
      <c r="V75" s="927">
        <v>7806</v>
      </c>
      <c r="W75" s="926"/>
      <c r="X75" s="926"/>
      <c r="Y75" s="926"/>
      <c r="Z75" s="876"/>
      <c r="AA75" s="927">
        <v>1761</v>
      </c>
      <c r="AB75" s="926"/>
      <c r="AC75" s="926"/>
      <c r="AD75" s="926"/>
      <c r="AE75" s="876"/>
      <c r="AF75" s="927">
        <v>1761</v>
      </c>
      <c r="AG75" s="926"/>
      <c r="AH75" s="926"/>
      <c r="AI75" s="926"/>
      <c r="AJ75" s="876"/>
      <c r="AK75" s="927" t="s">
        <v>526</v>
      </c>
      <c r="AL75" s="926"/>
      <c r="AM75" s="926"/>
      <c r="AN75" s="926"/>
      <c r="AO75" s="876"/>
      <c r="AP75" s="927" t="s">
        <v>526</v>
      </c>
      <c r="AQ75" s="926"/>
      <c r="AR75" s="926"/>
      <c r="AS75" s="926"/>
      <c r="AT75" s="876"/>
      <c r="AU75" s="927" t="s">
        <v>526</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396</v>
      </c>
      <c r="B88" s="836" t="s">
        <v>426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6402</v>
      </c>
      <c r="AG88" s="888"/>
      <c r="AH88" s="888"/>
      <c r="AI88" s="888"/>
      <c r="AJ88" s="888"/>
      <c r="AK88" s="885"/>
      <c r="AL88" s="885"/>
      <c r="AM88" s="885"/>
      <c r="AN88" s="885"/>
      <c r="AO88" s="885"/>
      <c r="AP88" s="888">
        <v>3729</v>
      </c>
      <c r="AQ88" s="888"/>
      <c r="AR88" s="888"/>
      <c r="AS88" s="888"/>
      <c r="AT88" s="888"/>
      <c r="AU88" s="888">
        <v>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427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10</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435</v>
      </c>
      <c r="AB109" s="941"/>
      <c r="AC109" s="941"/>
      <c r="AD109" s="941"/>
      <c r="AE109" s="942"/>
      <c r="AF109" s="940" t="s">
        <v>314</v>
      </c>
      <c r="AG109" s="941"/>
      <c r="AH109" s="941"/>
      <c r="AI109" s="941"/>
      <c r="AJ109" s="942"/>
      <c r="AK109" s="940" t="s">
        <v>313</v>
      </c>
      <c r="AL109" s="941"/>
      <c r="AM109" s="941"/>
      <c r="AN109" s="941"/>
      <c r="AO109" s="942"/>
      <c r="AP109" s="940" t="s">
        <v>436</v>
      </c>
      <c r="AQ109" s="941"/>
      <c r="AR109" s="941"/>
      <c r="AS109" s="941"/>
      <c r="AT109" s="943"/>
      <c r="AU109" s="960" t="s">
        <v>434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435</v>
      </c>
      <c r="BR109" s="941"/>
      <c r="BS109" s="941"/>
      <c r="BT109" s="941"/>
      <c r="BU109" s="942"/>
      <c r="BV109" s="940" t="s">
        <v>314</v>
      </c>
      <c r="BW109" s="941"/>
      <c r="BX109" s="941"/>
      <c r="BY109" s="941"/>
      <c r="BZ109" s="942"/>
      <c r="CA109" s="940" t="s">
        <v>313</v>
      </c>
      <c r="CB109" s="941"/>
      <c r="CC109" s="941"/>
      <c r="CD109" s="941"/>
      <c r="CE109" s="942"/>
      <c r="CF109" s="961" t="s">
        <v>436</v>
      </c>
      <c r="CG109" s="961"/>
      <c r="CH109" s="961"/>
      <c r="CI109" s="961"/>
      <c r="CJ109" s="961"/>
      <c r="CK109" s="940" t="s">
        <v>437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435</v>
      </c>
      <c r="DH109" s="941"/>
      <c r="DI109" s="941"/>
      <c r="DJ109" s="941"/>
      <c r="DK109" s="942"/>
      <c r="DL109" s="940" t="s">
        <v>314</v>
      </c>
      <c r="DM109" s="941"/>
      <c r="DN109" s="941"/>
      <c r="DO109" s="941"/>
      <c r="DP109" s="942"/>
      <c r="DQ109" s="940" t="s">
        <v>313</v>
      </c>
      <c r="DR109" s="941"/>
      <c r="DS109" s="941"/>
      <c r="DT109" s="941"/>
      <c r="DU109" s="942"/>
      <c r="DV109" s="940" t="s">
        <v>436</v>
      </c>
      <c r="DW109" s="941"/>
      <c r="DX109" s="941"/>
      <c r="DY109" s="941"/>
      <c r="DZ109" s="943"/>
    </row>
    <row r="110" spans="1:131" s="247" customFormat="1" ht="26.25" customHeight="1" x14ac:dyDescent="0.15">
      <c r="A110" s="944" t="s">
        <v>438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196079</v>
      </c>
      <c r="AB110" s="948"/>
      <c r="AC110" s="948"/>
      <c r="AD110" s="948"/>
      <c r="AE110" s="949"/>
      <c r="AF110" s="950">
        <v>183235</v>
      </c>
      <c r="AG110" s="948"/>
      <c r="AH110" s="948"/>
      <c r="AI110" s="948"/>
      <c r="AJ110" s="949"/>
      <c r="AK110" s="950">
        <v>177207</v>
      </c>
      <c r="AL110" s="948"/>
      <c r="AM110" s="948"/>
      <c r="AN110" s="948"/>
      <c r="AO110" s="949"/>
      <c r="AP110" s="951">
        <v>18.5</v>
      </c>
      <c r="AQ110" s="952"/>
      <c r="AR110" s="952"/>
      <c r="AS110" s="952"/>
      <c r="AT110" s="953"/>
      <c r="AU110" s="954" t="s">
        <v>72</v>
      </c>
      <c r="AV110" s="955"/>
      <c r="AW110" s="955"/>
      <c r="AX110" s="955"/>
      <c r="AY110" s="955"/>
      <c r="AZ110" s="996" t="s">
        <v>439</v>
      </c>
      <c r="BA110" s="945"/>
      <c r="BB110" s="945"/>
      <c r="BC110" s="945"/>
      <c r="BD110" s="945"/>
      <c r="BE110" s="945"/>
      <c r="BF110" s="945"/>
      <c r="BG110" s="945"/>
      <c r="BH110" s="945"/>
      <c r="BI110" s="945"/>
      <c r="BJ110" s="945"/>
      <c r="BK110" s="945"/>
      <c r="BL110" s="945"/>
      <c r="BM110" s="945"/>
      <c r="BN110" s="945"/>
      <c r="BO110" s="945"/>
      <c r="BP110" s="946"/>
      <c r="BQ110" s="982">
        <v>2039646</v>
      </c>
      <c r="BR110" s="983"/>
      <c r="BS110" s="983"/>
      <c r="BT110" s="983"/>
      <c r="BU110" s="983"/>
      <c r="BV110" s="983">
        <v>2319240</v>
      </c>
      <c r="BW110" s="983"/>
      <c r="BX110" s="983"/>
      <c r="BY110" s="983"/>
      <c r="BZ110" s="983"/>
      <c r="CA110" s="983">
        <v>2239208</v>
      </c>
      <c r="CB110" s="983"/>
      <c r="CC110" s="983"/>
      <c r="CD110" s="983"/>
      <c r="CE110" s="983"/>
      <c r="CF110" s="997">
        <v>233.5</v>
      </c>
      <c r="CG110" s="998"/>
      <c r="CH110" s="998"/>
      <c r="CI110" s="998"/>
      <c r="CJ110" s="998"/>
      <c r="CK110" s="999" t="s">
        <v>440</v>
      </c>
      <c r="CL110" s="1000"/>
      <c r="CM110" s="979" t="s">
        <v>441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130</v>
      </c>
      <c r="DH110" s="983"/>
      <c r="DI110" s="983"/>
      <c r="DJ110" s="983"/>
      <c r="DK110" s="983"/>
      <c r="DL110" s="983" t="s">
        <v>417</v>
      </c>
      <c r="DM110" s="983"/>
      <c r="DN110" s="983"/>
      <c r="DO110" s="983"/>
      <c r="DP110" s="983"/>
      <c r="DQ110" s="983" t="s">
        <v>442</v>
      </c>
      <c r="DR110" s="983"/>
      <c r="DS110" s="983"/>
      <c r="DT110" s="983"/>
      <c r="DU110" s="983"/>
      <c r="DV110" s="984" t="s">
        <v>130</v>
      </c>
      <c r="DW110" s="984"/>
      <c r="DX110" s="984"/>
      <c r="DY110" s="984"/>
      <c r="DZ110" s="985"/>
    </row>
    <row r="111" spans="1:131" s="247" customFormat="1" ht="26.25" customHeight="1" x14ac:dyDescent="0.15">
      <c r="A111" s="986" t="s">
        <v>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444</v>
      </c>
      <c r="AB111" s="990"/>
      <c r="AC111" s="990"/>
      <c r="AD111" s="990"/>
      <c r="AE111" s="991"/>
      <c r="AF111" s="992" t="s">
        <v>444</v>
      </c>
      <c r="AG111" s="990"/>
      <c r="AH111" s="990"/>
      <c r="AI111" s="990"/>
      <c r="AJ111" s="991"/>
      <c r="AK111" s="992" t="s">
        <v>445</v>
      </c>
      <c r="AL111" s="990"/>
      <c r="AM111" s="990"/>
      <c r="AN111" s="990"/>
      <c r="AO111" s="991"/>
      <c r="AP111" s="993" t="s">
        <v>445</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v>81965</v>
      </c>
      <c r="BR111" s="976"/>
      <c r="BS111" s="976"/>
      <c r="BT111" s="976"/>
      <c r="BU111" s="976"/>
      <c r="BV111" s="976">
        <v>61474</v>
      </c>
      <c r="BW111" s="976"/>
      <c r="BX111" s="976"/>
      <c r="BY111" s="976"/>
      <c r="BZ111" s="976"/>
      <c r="CA111" s="976">
        <v>41742</v>
      </c>
      <c r="CB111" s="976"/>
      <c r="CC111" s="976"/>
      <c r="CD111" s="976"/>
      <c r="CE111" s="976"/>
      <c r="CF111" s="970">
        <v>4.4000000000000004</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444</v>
      </c>
      <c r="DH111" s="976"/>
      <c r="DI111" s="976"/>
      <c r="DJ111" s="976"/>
      <c r="DK111" s="976"/>
      <c r="DL111" s="976" t="s">
        <v>442</v>
      </c>
      <c r="DM111" s="976"/>
      <c r="DN111" s="976"/>
      <c r="DO111" s="976"/>
      <c r="DP111" s="976"/>
      <c r="DQ111" s="976" t="s">
        <v>442</v>
      </c>
      <c r="DR111" s="976"/>
      <c r="DS111" s="976"/>
      <c r="DT111" s="976"/>
      <c r="DU111" s="976"/>
      <c r="DV111" s="977" t="s">
        <v>448</v>
      </c>
      <c r="DW111" s="977"/>
      <c r="DX111" s="977"/>
      <c r="DY111" s="977"/>
      <c r="DZ111" s="978"/>
    </row>
    <row r="112" spans="1:131" s="247" customFormat="1" ht="26.25" customHeight="1" x14ac:dyDescent="0.15">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417</v>
      </c>
      <c r="AB112" s="1015"/>
      <c r="AC112" s="1015"/>
      <c r="AD112" s="1015"/>
      <c r="AE112" s="1016"/>
      <c r="AF112" s="1017" t="s">
        <v>417</v>
      </c>
      <c r="AG112" s="1015"/>
      <c r="AH112" s="1015"/>
      <c r="AI112" s="1015"/>
      <c r="AJ112" s="1016"/>
      <c r="AK112" s="1017" t="s">
        <v>451</v>
      </c>
      <c r="AL112" s="1015"/>
      <c r="AM112" s="1015"/>
      <c r="AN112" s="1015"/>
      <c r="AO112" s="1016"/>
      <c r="AP112" s="1018" t="s">
        <v>452</v>
      </c>
      <c r="AQ112" s="1019"/>
      <c r="AR112" s="1019"/>
      <c r="AS112" s="1019"/>
      <c r="AT112" s="1020"/>
      <c r="AU112" s="956"/>
      <c r="AV112" s="957"/>
      <c r="AW112" s="957"/>
      <c r="AX112" s="957"/>
      <c r="AY112" s="957"/>
      <c r="AZ112" s="1005" t="s">
        <v>453</v>
      </c>
      <c r="BA112" s="1006"/>
      <c r="BB112" s="1006"/>
      <c r="BC112" s="1006"/>
      <c r="BD112" s="1006"/>
      <c r="BE112" s="1006"/>
      <c r="BF112" s="1006"/>
      <c r="BG112" s="1006"/>
      <c r="BH112" s="1006"/>
      <c r="BI112" s="1006"/>
      <c r="BJ112" s="1006"/>
      <c r="BK112" s="1006"/>
      <c r="BL112" s="1006"/>
      <c r="BM112" s="1006"/>
      <c r="BN112" s="1006"/>
      <c r="BO112" s="1006"/>
      <c r="BP112" s="1007"/>
      <c r="BQ112" s="975">
        <v>1544147</v>
      </c>
      <c r="BR112" s="976"/>
      <c r="BS112" s="976"/>
      <c r="BT112" s="976"/>
      <c r="BU112" s="976"/>
      <c r="BV112" s="976">
        <v>1447901</v>
      </c>
      <c r="BW112" s="976"/>
      <c r="BX112" s="976"/>
      <c r="BY112" s="976"/>
      <c r="BZ112" s="976"/>
      <c r="CA112" s="976">
        <v>1354736</v>
      </c>
      <c r="CB112" s="976"/>
      <c r="CC112" s="976"/>
      <c r="CD112" s="976"/>
      <c r="CE112" s="976"/>
      <c r="CF112" s="970">
        <v>141.19999999999999</v>
      </c>
      <c r="CG112" s="971"/>
      <c r="CH112" s="971"/>
      <c r="CI112" s="971"/>
      <c r="CJ112" s="971"/>
      <c r="CK112" s="1001"/>
      <c r="CL112" s="1002"/>
      <c r="CM112" s="972" t="s">
        <v>454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455</v>
      </c>
      <c r="DH112" s="976"/>
      <c r="DI112" s="976"/>
      <c r="DJ112" s="976"/>
      <c r="DK112" s="976"/>
      <c r="DL112" s="976" t="s">
        <v>442</v>
      </c>
      <c r="DM112" s="976"/>
      <c r="DN112" s="976"/>
      <c r="DO112" s="976"/>
      <c r="DP112" s="976"/>
      <c r="DQ112" s="976" t="s">
        <v>130</v>
      </c>
      <c r="DR112" s="976"/>
      <c r="DS112" s="976"/>
      <c r="DT112" s="976"/>
      <c r="DU112" s="976"/>
      <c r="DV112" s="977" t="s">
        <v>451</v>
      </c>
      <c r="DW112" s="977"/>
      <c r="DX112" s="977"/>
      <c r="DY112" s="977"/>
      <c r="DZ112" s="978"/>
    </row>
    <row r="113" spans="1:130" s="247" customFormat="1" ht="26.25" customHeight="1" x14ac:dyDescent="0.15">
      <c r="A113" s="1010"/>
      <c r="B113" s="1011"/>
      <c r="C113" s="1006" t="s">
        <v>456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107602</v>
      </c>
      <c r="AB113" s="990"/>
      <c r="AC113" s="990"/>
      <c r="AD113" s="990"/>
      <c r="AE113" s="991"/>
      <c r="AF113" s="992">
        <v>111150</v>
      </c>
      <c r="AG113" s="990"/>
      <c r="AH113" s="990"/>
      <c r="AI113" s="990"/>
      <c r="AJ113" s="991"/>
      <c r="AK113" s="992">
        <v>106752</v>
      </c>
      <c r="AL113" s="990"/>
      <c r="AM113" s="990"/>
      <c r="AN113" s="990"/>
      <c r="AO113" s="991"/>
      <c r="AP113" s="993">
        <v>11.1</v>
      </c>
      <c r="AQ113" s="994"/>
      <c r="AR113" s="994"/>
      <c r="AS113" s="994"/>
      <c r="AT113" s="995"/>
      <c r="AU113" s="956"/>
      <c r="AV113" s="957"/>
      <c r="AW113" s="957"/>
      <c r="AX113" s="957"/>
      <c r="AY113" s="957"/>
      <c r="AZ113" s="1005" t="s">
        <v>457</v>
      </c>
      <c r="BA113" s="1006"/>
      <c r="BB113" s="1006"/>
      <c r="BC113" s="1006"/>
      <c r="BD113" s="1006"/>
      <c r="BE113" s="1006"/>
      <c r="BF113" s="1006"/>
      <c r="BG113" s="1006"/>
      <c r="BH113" s="1006"/>
      <c r="BI113" s="1006"/>
      <c r="BJ113" s="1006"/>
      <c r="BK113" s="1006"/>
      <c r="BL113" s="1006"/>
      <c r="BM113" s="1006"/>
      <c r="BN113" s="1006"/>
      <c r="BO113" s="1006"/>
      <c r="BP113" s="1007"/>
      <c r="BQ113" s="975">
        <v>6973</v>
      </c>
      <c r="BR113" s="976"/>
      <c r="BS113" s="976"/>
      <c r="BT113" s="976"/>
      <c r="BU113" s="976"/>
      <c r="BV113" s="976">
        <v>5897</v>
      </c>
      <c r="BW113" s="976"/>
      <c r="BX113" s="976"/>
      <c r="BY113" s="976"/>
      <c r="BZ113" s="976"/>
      <c r="CA113" s="976">
        <v>4805</v>
      </c>
      <c r="CB113" s="976"/>
      <c r="CC113" s="976"/>
      <c r="CD113" s="976"/>
      <c r="CE113" s="976"/>
      <c r="CF113" s="970">
        <v>0.5</v>
      </c>
      <c r="CG113" s="971"/>
      <c r="CH113" s="971"/>
      <c r="CI113" s="971"/>
      <c r="CJ113" s="971"/>
      <c r="CK113" s="1001"/>
      <c r="CL113" s="1002"/>
      <c r="CM113" s="972" t="s">
        <v>458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451</v>
      </c>
      <c r="DH113" s="1015"/>
      <c r="DI113" s="1015"/>
      <c r="DJ113" s="1015"/>
      <c r="DK113" s="1016"/>
      <c r="DL113" s="1017" t="s">
        <v>451</v>
      </c>
      <c r="DM113" s="1015"/>
      <c r="DN113" s="1015"/>
      <c r="DO113" s="1015"/>
      <c r="DP113" s="1016"/>
      <c r="DQ113" s="1017" t="s">
        <v>130</v>
      </c>
      <c r="DR113" s="1015"/>
      <c r="DS113" s="1015"/>
      <c r="DT113" s="1015"/>
      <c r="DU113" s="1016"/>
      <c r="DV113" s="1018" t="s">
        <v>444</v>
      </c>
      <c r="DW113" s="1019"/>
      <c r="DX113" s="1019"/>
      <c r="DY113" s="1019"/>
      <c r="DZ113" s="1020"/>
    </row>
    <row r="114" spans="1:130" s="247" customFormat="1" ht="26.25" customHeight="1" x14ac:dyDescent="0.15">
      <c r="A114" s="1010"/>
      <c r="B114" s="1011"/>
      <c r="C114" s="1006" t="s">
        <v>459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4367</v>
      </c>
      <c r="AB114" s="1015"/>
      <c r="AC114" s="1015"/>
      <c r="AD114" s="1015"/>
      <c r="AE114" s="1016"/>
      <c r="AF114" s="1017">
        <v>1139</v>
      </c>
      <c r="AG114" s="1015"/>
      <c r="AH114" s="1015"/>
      <c r="AI114" s="1015"/>
      <c r="AJ114" s="1016"/>
      <c r="AK114" s="1017">
        <v>1145</v>
      </c>
      <c r="AL114" s="1015"/>
      <c r="AM114" s="1015"/>
      <c r="AN114" s="1015"/>
      <c r="AO114" s="1016"/>
      <c r="AP114" s="1018">
        <v>0.1</v>
      </c>
      <c r="AQ114" s="1019"/>
      <c r="AR114" s="1019"/>
      <c r="AS114" s="1019"/>
      <c r="AT114" s="1020"/>
      <c r="AU114" s="956"/>
      <c r="AV114" s="957"/>
      <c r="AW114" s="957"/>
      <c r="AX114" s="957"/>
      <c r="AY114" s="957"/>
      <c r="AZ114" s="1005" t="s">
        <v>460</v>
      </c>
      <c r="BA114" s="1006"/>
      <c r="BB114" s="1006"/>
      <c r="BC114" s="1006"/>
      <c r="BD114" s="1006"/>
      <c r="BE114" s="1006"/>
      <c r="BF114" s="1006"/>
      <c r="BG114" s="1006"/>
      <c r="BH114" s="1006"/>
      <c r="BI114" s="1006"/>
      <c r="BJ114" s="1006"/>
      <c r="BK114" s="1006"/>
      <c r="BL114" s="1006"/>
      <c r="BM114" s="1006"/>
      <c r="BN114" s="1006"/>
      <c r="BO114" s="1006"/>
      <c r="BP114" s="1007"/>
      <c r="BQ114" s="975">
        <v>142826</v>
      </c>
      <c r="BR114" s="976"/>
      <c r="BS114" s="976"/>
      <c r="BT114" s="976"/>
      <c r="BU114" s="976"/>
      <c r="BV114" s="976">
        <v>123892</v>
      </c>
      <c r="BW114" s="976"/>
      <c r="BX114" s="976"/>
      <c r="BY114" s="976"/>
      <c r="BZ114" s="976"/>
      <c r="CA114" s="976">
        <v>108285</v>
      </c>
      <c r="CB114" s="976"/>
      <c r="CC114" s="976"/>
      <c r="CD114" s="976"/>
      <c r="CE114" s="976"/>
      <c r="CF114" s="970">
        <v>11.3</v>
      </c>
      <c r="CG114" s="971"/>
      <c r="CH114" s="971"/>
      <c r="CI114" s="971"/>
      <c r="CJ114" s="971"/>
      <c r="CK114" s="1001"/>
      <c r="CL114" s="1002"/>
      <c r="CM114" s="972" t="s">
        <v>461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444</v>
      </c>
      <c r="DH114" s="1015"/>
      <c r="DI114" s="1015"/>
      <c r="DJ114" s="1015"/>
      <c r="DK114" s="1016"/>
      <c r="DL114" s="1017" t="s">
        <v>442</v>
      </c>
      <c r="DM114" s="1015"/>
      <c r="DN114" s="1015"/>
      <c r="DO114" s="1015"/>
      <c r="DP114" s="1016"/>
      <c r="DQ114" s="1017" t="s">
        <v>444</v>
      </c>
      <c r="DR114" s="1015"/>
      <c r="DS114" s="1015"/>
      <c r="DT114" s="1015"/>
      <c r="DU114" s="1016"/>
      <c r="DV114" s="1018" t="s">
        <v>442</v>
      </c>
      <c r="DW114" s="1019"/>
      <c r="DX114" s="1019"/>
      <c r="DY114" s="1019"/>
      <c r="DZ114" s="1020"/>
    </row>
    <row r="115" spans="1:130" s="247" customFormat="1" ht="26.25" customHeight="1" x14ac:dyDescent="0.15">
      <c r="A115" s="1010"/>
      <c r="B115" s="1011"/>
      <c r="C115" s="1006" t="s">
        <v>462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20491</v>
      </c>
      <c r="AB115" s="990"/>
      <c r="AC115" s="990"/>
      <c r="AD115" s="990"/>
      <c r="AE115" s="991"/>
      <c r="AF115" s="992">
        <v>20491</v>
      </c>
      <c r="AG115" s="990"/>
      <c r="AH115" s="990"/>
      <c r="AI115" s="990"/>
      <c r="AJ115" s="991"/>
      <c r="AK115" s="992">
        <v>20681</v>
      </c>
      <c r="AL115" s="990"/>
      <c r="AM115" s="990"/>
      <c r="AN115" s="990"/>
      <c r="AO115" s="991"/>
      <c r="AP115" s="993">
        <v>2.2000000000000002</v>
      </c>
      <c r="AQ115" s="994"/>
      <c r="AR115" s="994"/>
      <c r="AS115" s="994"/>
      <c r="AT115" s="995"/>
      <c r="AU115" s="956"/>
      <c r="AV115" s="957"/>
      <c r="AW115" s="957"/>
      <c r="AX115" s="957"/>
      <c r="AY115" s="957"/>
      <c r="AZ115" s="1005" t="s">
        <v>463</v>
      </c>
      <c r="BA115" s="1006"/>
      <c r="BB115" s="1006"/>
      <c r="BC115" s="1006"/>
      <c r="BD115" s="1006"/>
      <c r="BE115" s="1006"/>
      <c r="BF115" s="1006"/>
      <c r="BG115" s="1006"/>
      <c r="BH115" s="1006"/>
      <c r="BI115" s="1006"/>
      <c r="BJ115" s="1006"/>
      <c r="BK115" s="1006"/>
      <c r="BL115" s="1006"/>
      <c r="BM115" s="1006"/>
      <c r="BN115" s="1006"/>
      <c r="BO115" s="1006"/>
      <c r="BP115" s="1007"/>
      <c r="BQ115" s="975" t="s">
        <v>464</v>
      </c>
      <c r="BR115" s="976"/>
      <c r="BS115" s="976"/>
      <c r="BT115" s="976"/>
      <c r="BU115" s="976"/>
      <c r="BV115" s="976" t="s">
        <v>130</v>
      </c>
      <c r="BW115" s="976"/>
      <c r="BX115" s="976"/>
      <c r="BY115" s="976"/>
      <c r="BZ115" s="976"/>
      <c r="CA115" s="976" t="s">
        <v>465</v>
      </c>
      <c r="CB115" s="976"/>
      <c r="CC115" s="976"/>
      <c r="CD115" s="976"/>
      <c r="CE115" s="976"/>
      <c r="CF115" s="970" t="s">
        <v>417</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455</v>
      </c>
      <c r="DH115" s="1015"/>
      <c r="DI115" s="1015"/>
      <c r="DJ115" s="1015"/>
      <c r="DK115" s="1016"/>
      <c r="DL115" s="1017" t="s">
        <v>130</v>
      </c>
      <c r="DM115" s="1015"/>
      <c r="DN115" s="1015"/>
      <c r="DO115" s="1015"/>
      <c r="DP115" s="1016"/>
      <c r="DQ115" s="1017" t="s">
        <v>448</v>
      </c>
      <c r="DR115" s="1015"/>
      <c r="DS115" s="1015"/>
      <c r="DT115" s="1015"/>
      <c r="DU115" s="1016"/>
      <c r="DV115" s="1018" t="s">
        <v>417</v>
      </c>
      <c r="DW115" s="1019"/>
      <c r="DX115" s="1019"/>
      <c r="DY115" s="1019"/>
      <c r="DZ115" s="1020"/>
    </row>
    <row r="116" spans="1:130" s="247" customFormat="1" ht="26.25" customHeight="1" x14ac:dyDescent="0.15">
      <c r="A116" s="1012"/>
      <c r="B116" s="1013"/>
      <c r="C116" s="1021" t="s">
        <v>467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455</v>
      </c>
      <c r="AB116" s="1015"/>
      <c r="AC116" s="1015"/>
      <c r="AD116" s="1015"/>
      <c r="AE116" s="1016"/>
      <c r="AF116" s="1017" t="s">
        <v>417</v>
      </c>
      <c r="AG116" s="1015"/>
      <c r="AH116" s="1015"/>
      <c r="AI116" s="1015"/>
      <c r="AJ116" s="1016"/>
      <c r="AK116" s="1017" t="s">
        <v>130</v>
      </c>
      <c r="AL116" s="1015"/>
      <c r="AM116" s="1015"/>
      <c r="AN116" s="1015"/>
      <c r="AO116" s="1016"/>
      <c r="AP116" s="1018" t="s">
        <v>417</v>
      </c>
      <c r="AQ116" s="1019"/>
      <c r="AR116" s="1019"/>
      <c r="AS116" s="1019"/>
      <c r="AT116" s="1020"/>
      <c r="AU116" s="956"/>
      <c r="AV116" s="957"/>
      <c r="AW116" s="957"/>
      <c r="AX116" s="957"/>
      <c r="AY116" s="957"/>
      <c r="AZ116" s="1023" t="s">
        <v>468</v>
      </c>
      <c r="BA116" s="1024"/>
      <c r="BB116" s="1024"/>
      <c r="BC116" s="1024"/>
      <c r="BD116" s="1024"/>
      <c r="BE116" s="1024"/>
      <c r="BF116" s="1024"/>
      <c r="BG116" s="1024"/>
      <c r="BH116" s="1024"/>
      <c r="BI116" s="1024"/>
      <c r="BJ116" s="1024"/>
      <c r="BK116" s="1024"/>
      <c r="BL116" s="1024"/>
      <c r="BM116" s="1024"/>
      <c r="BN116" s="1024"/>
      <c r="BO116" s="1024"/>
      <c r="BP116" s="1025"/>
      <c r="BQ116" s="975" t="s">
        <v>469</v>
      </c>
      <c r="BR116" s="976"/>
      <c r="BS116" s="976"/>
      <c r="BT116" s="976"/>
      <c r="BU116" s="976"/>
      <c r="BV116" s="976" t="s">
        <v>442</v>
      </c>
      <c r="BW116" s="976"/>
      <c r="BX116" s="976"/>
      <c r="BY116" s="976"/>
      <c r="BZ116" s="976"/>
      <c r="CA116" s="976" t="s">
        <v>130</v>
      </c>
      <c r="CB116" s="976"/>
      <c r="CC116" s="976"/>
      <c r="CD116" s="976"/>
      <c r="CE116" s="976"/>
      <c r="CF116" s="970" t="s">
        <v>442</v>
      </c>
      <c r="CG116" s="971"/>
      <c r="CH116" s="971"/>
      <c r="CI116" s="971"/>
      <c r="CJ116" s="971"/>
      <c r="CK116" s="1001"/>
      <c r="CL116" s="1002"/>
      <c r="CM116" s="972" t="s">
        <v>470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451</v>
      </c>
      <c r="DH116" s="1015"/>
      <c r="DI116" s="1015"/>
      <c r="DJ116" s="1015"/>
      <c r="DK116" s="1016"/>
      <c r="DL116" s="1017" t="s">
        <v>417</v>
      </c>
      <c r="DM116" s="1015"/>
      <c r="DN116" s="1015"/>
      <c r="DO116" s="1015"/>
      <c r="DP116" s="1016"/>
      <c r="DQ116" s="1017" t="s">
        <v>417</v>
      </c>
      <c r="DR116" s="1015"/>
      <c r="DS116" s="1015"/>
      <c r="DT116" s="1015"/>
      <c r="DU116" s="1016"/>
      <c r="DV116" s="1018" t="s">
        <v>465</v>
      </c>
      <c r="DW116" s="1019"/>
      <c r="DX116" s="1019"/>
      <c r="DY116" s="1019"/>
      <c r="DZ116" s="1020"/>
    </row>
    <row r="117" spans="1:130" s="247" customFormat="1" ht="26.25" customHeight="1" x14ac:dyDescent="0.15">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471</v>
      </c>
      <c r="Z117" s="942"/>
      <c r="AA117" s="1032">
        <v>328539</v>
      </c>
      <c r="AB117" s="1033"/>
      <c r="AC117" s="1033"/>
      <c r="AD117" s="1033"/>
      <c r="AE117" s="1034"/>
      <c r="AF117" s="1035">
        <v>316015</v>
      </c>
      <c r="AG117" s="1033"/>
      <c r="AH117" s="1033"/>
      <c r="AI117" s="1033"/>
      <c r="AJ117" s="1034"/>
      <c r="AK117" s="1035">
        <v>305785</v>
      </c>
      <c r="AL117" s="1033"/>
      <c r="AM117" s="1033"/>
      <c r="AN117" s="1033"/>
      <c r="AO117" s="1034"/>
      <c r="AP117" s="1036"/>
      <c r="AQ117" s="1037"/>
      <c r="AR117" s="1037"/>
      <c r="AS117" s="1037"/>
      <c r="AT117" s="1038"/>
      <c r="AU117" s="956"/>
      <c r="AV117" s="957"/>
      <c r="AW117" s="957"/>
      <c r="AX117" s="957"/>
      <c r="AY117" s="957"/>
      <c r="AZ117" s="1023" t="s">
        <v>472</v>
      </c>
      <c r="BA117" s="1024"/>
      <c r="BB117" s="1024"/>
      <c r="BC117" s="1024"/>
      <c r="BD117" s="1024"/>
      <c r="BE117" s="1024"/>
      <c r="BF117" s="1024"/>
      <c r="BG117" s="1024"/>
      <c r="BH117" s="1024"/>
      <c r="BI117" s="1024"/>
      <c r="BJ117" s="1024"/>
      <c r="BK117" s="1024"/>
      <c r="BL117" s="1024"/>
      <c r="BM117" s="1024"/>
      <c r="BN117" s="1024"/>
      <c r="BO117" s="1024"/>
      <c r="BP117" s="1025"/>
      <c r="BQ117" s="975" t="s">
        <v>444</v>
      </c>
      <c r="BR117" s="976"/>
      <c r="BS117" s="976"/>
      <c r="BT117" s="976"/>
      <c r="BU117" s="976"/>
      <c r="BV117" s="976" t="s">
        <v>417</v>
      </c>
      <c r="BW117" s="976"/>
      <c r="BX117" s="976"/>
      <c r="BY117" s="976"/>
      <c r="BZ117" s="976"/>
      <c r="CA117" s="976" t="s">
        <v>130</v>
      </c>
      <c r="CB117" s="976"/>
      <c r="CC117" s="976"/>
      <c r="CD117" s="976"/>
      <c r="CE117" s="976"/>
      <c r="CF117" s="970" t="s">
        <v>442</v>
      </c>
      <c r="CG117" s="971"/>
      <c r="CH117" s="971"/>
      <c r="CI117" s="971"/>
      <c r="CJ117" s="971"/>
      <c r="CK117" s="1001"/>
      <c r="CL117" s="1002"/>
      <c r="CM117" s="972" t="s">
        <v>473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417</v>
      </c>
      <c r="DH117" s="1015"/>
      <c r="DI117" s="1015"/>
      <c r="DJ117" s="1015"/>
      <c r="DK117" s="1016"/>
      <c r="DL117" s="1017" t="s">
        <v>451</v>
      </c>
      <c r="DM117" s="1015"/>
      <c r="DN117" s="1015"/>
      <c r="DO117" s="1015"/>
      <c r="DP117" s="1016"/>
      <c r="DQ117" s="1017" t="s">
        <v>417</v>
      </c>
      <c r="DR117" s="1015"/>
      <c r="DS117" s="1015"/>
      <c r="DT117" s="1015"/>
      <c r="DU117" s="1016"/>
      <c r="DV117" s="1018" t="s">
        <v>417</v>
      </c>
      <c r="DW117" s="1019"/>
      <c r="DX117" s="1019"/>
      <c r="DY117" s="1019"/>
      <c r="DZ117" s="1020"/>
    </row>
    <row r="118" spans="1:130" s="247" customFormat="1" ht="26.25" customHeight="1" x14ac:dyDescent="0.15">
      <c r="A118" s="960" t="s">
        <v>437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435</v>
      </c>
      <c r="AB118" s="941"/>
      <c r="AC118" s="941"/>
      <c r="AD118" s="941"/>
      <c r="AE118" s="942"/>
      <c r="AF118" s="940" t="s">
        <v>314</v>
      </c>
      <c r="AG118" s="941"/>
      <c r="AH118" s="941"/>
      <c r="AI118" s="941"/>
      <c r="AJ118" s="942"/>
      <c r="AK118" s="940" t="s">
        <v>313</v>
      </c>
      <c r="AL118" s="941"/>
      <c r="AM118" s="941"/>
      <c r="AN118" s="941"/>
      <c r="AO118" s="942"/>
      <c r="AP118" s="1027" t="s">
        <v>436</v>
      </c>
      <c r="AQ118" s="1028"/>
      <c r="AR118" s="1028"/>
      <c r="AS118" s="1028"/>
      <c r="AT118" s="1029"/>
      <c r="AU118" s="956"/>
      <c r="AV118" s="957"/>
      <c r="AW118" s="957"/>
      <c r="AX118" s="957"/>
      <c r="AY118" s="957"/>
      <c r="AZ118" s="1030" t="s">
        <v>474</v>
      </c>
      <c r="BA118" s="1021"/>
      <c r="BB118" s="1021"/>
      <c r="BC118" s="1021"/>
      <c r="BD118" s="1021"/>
      <c r="BE118" s="1021"/>
      <c r="BF118" s="1021"/>
      <c r="BG118" s="1021"/>
      <c r="BH118" s="1021"/>
      <c r="BI118" s="1021"/>
      <c r="BJ118" s="1021"/>
      <c r="BK118" s="1021"/>
      <c r="BL118" s="1021"/>
      <c r="BM118" s="1021"/>
      <c r="BN118" s="1021"/>
      <c r="BO118" s="1021"/>
      <c r="BP118" s="1022"/>
      <c r="BQ118" s="1053" t="s">
        <v>417</v>
      </c>
      <c r="BR118" s="1054"/>
      <c r="BS118" s="1054"/>
      <c r="BT118" s="1054"/>
      <c r="BU118" s="1054"/>
      <c r="BV118" s="1054" t="s">
        <v>442</v>
      </c>
      <c r="BW118" s="1054"/>
      <c r="BX118" s="1054"/>
      <c r="BY118" s="1054"/>
      <c r="BZ118" s="1054"/>
      <c r="CA118" s="1054" t="s">
        <v>442</v>
      </c>
      <c r="CB118" s="1054"/>
      <c r="CC118" s="1054"/>
      <c r="CD118" s="1054"/>
      <c r="CE118" s="1054"/>
      <c r="CF118" s="970" t="s">
        <v>417</v>
      </c>
      <c r="CG118" s="971"/>
      <c r="CH118" s="971"/>
      <c r="CI118" s="971"/>
      <c r="CJ118" s="971"/>
      <c r="CK118" s="1001"/>
      <c r="CL118" s="1002"/>
      <c r="CM118" s="972" t="s">
        <v>475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v>81965</v>
      </c>
      <c r="DH118" s="1015"/>
      <c r="DI118" s="1015"/>
      <c r="DJ118" s="1015"/>
      <c r="DK118" s="1016"/>
      <c r="DL118" s="1017">
        <v>61474</v>
      </c>
      <c r="DM118" s="1015"/>
      <c r="DN118" s="1015"/>
      <c r="DO118" s="1015"/>
      <c r="DP118" s="1016"/>
      <c r="DQ118" s="1017">
        <v>41742</v>
      </c>
      <c r="DR118" s="1015"/>
      <c r="DS118" s="1015"/>
      <c r="DT118" s="1015"/>
      <c r="DU118" s="1016"/>
      <c r="DV118" s="1018">
        <v>4.4000000000000004</v>
      </c>
      <c r="DW118" s="1019"/>
      <c r="DX118" s="1019"/>
      <c r="DY118" s="1019"/>
      <c r="DZ118" s="1020"/>
    </row>
    <row r="119" spans="1:130" s="247" customFormat="1" ht="26.25" customHeight="1" x14ac:dyDescent="0.15">
      <c r="A119" s="1115" t="s">
        <v>440</v>
      </c>
      <c r="B119" s="1000"/>
      <c r="C119" s="979" t="s">
        <v>441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445</v>
      </c>
      <c r="AB119" s="948"/>
      <c r="AC119" s="948"/>
      <c r="AD119" s="948"/>
      <c r="AE119" s="949"/>
      <c r="AF119" s="950" t="s">
        <v>442</v>
      </c>
      <c r="AG119" s="948"/>
      <c r="AH119" s="948"/>
      <c r="AI119" s="948"/>
      <c r="AJ119" s="949"/>
      <c r="AK119" s="950" t="s">
        <v>442</v>
      </c>
      <c r="AL119" s="948"/>
      <c r="AM119" s="948"/>
      <c r="AN119" s="948"/>
      <c r="AO119" s="949"/>
      <c r="AP119" s="951" t="s">
        <v>130</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476</v>
      </c>
      <c r="BP119" s="1062"/>
      <c r="BQ119" s="1053">
        <v>3815557</v>
      </c>
      <c r="BR119" s="1054"/>
      <c r="BS119" s="1054"/>
      <c r="BT119" s="1054"/>
      <c r="BU119" s="1054"/>
      <c r="BV119" s="1054">
        <v>3958404</v>
      </c>
      <c r="BW119" s="1054"/>
      <c r="BX119" s="1054"/>
      <c r="BY119" s="1054"/>
      <c r="BZ119" s="1054"/>
      <c r="CA119" s="1054">
        <v>3748776</v>
      </c>
      <c r="CB119" s="1054"/>
      <c r="CC119" s="1054"/>
      <c r="CD119" s="1054"/>
      <c r="CE119" s="1054"/>
      <c r="CF119" s="1055"/>
      <c r="CG119" s="1056"/>
      <c r="CH119" s="1056"/>
      <c r="CI119" s="1056"/>
      <c r="CJ119" s="1057"/>
      <c r="CK119" s="1003"/>
      <c r="CL119" s="1004"/>
      <c r="CM119" s="1058" t="s">
        <v>477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417</v>
      </c>
      <c r="DH119" s="1040"/>
      <c r="DI119" s="1040"/>
      <c r="DJ119" s="1040"/>
      <c r="DK119" s="1041"/>
      <c r="DL119" s="1039" t="s">
        <v>417</v>
      </c>
      <c r="DM119" s="1040"/>
      <c r="DN119" s="1040"/>
      <c r="DO119" s="1040"/>
      <c r="DP119" s="1041"/>
      <c r="DQ119" s="1039" t="s">
        <v>465</v>
      </c>
      <c r="DR119" s="1040"/>
      <c r="DS119" s="1040"/>
      <c r="DT119" s="1040"/>
      <c r="DU119" s="1041"/>
      <c r="DV119" s="1042" t="s">
        <v>442</v>
      </c>
      <c r="DW119" s="1043"/>
      <c r="DX119" s="1043"/>
      <c r="DY119" s="1043"/>
      <c r="DZ119" s="1044"/>
    </row>
    <row r="120" spans="1:130" s="247" customFormat="1" ht="26.25" customHeight="1" x14ac:dyDescent="0.15">
      <c r="A120" s="1116"/>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130</v>
      </c>
      <c r="AB120" s="1015"/>
      <c r="AC120" s="1015"/>
      <c r="AD120" s="1015"/>
      <c r="AE120" s="1016"/>
      <c r="AF120" s="1017" t="s">
        <v>417</v>
      </c>
      <c r="AG120" s="1015"/>
      <c r="AH120" s="1015"/>
      <c r="AI120" s="1015"/>
      <c r="AJ120" s="1016"/>
      <c r="AK120" s="1017" t="s">
        <v>442</v>
      </c>
      <c r="AL120" s="1015"/>
      <c r="AM120" s="1015"/>
      <c r="AN120" s="1015"/>
      <c r="AO120" s="1016"/>
      <c r="AP120" s="1018" t="s">
        <v>130</v>
      </c>
      <c r="AQ120" s="1019"/>
      <c r="AR120" s="1019"/>
      <c r="AS120" s="1019"/>
      <c r="AT120" s="1020"/>
      <c r="AU120" s="1045" t="s">
        <v>478</v>
      </c>
      <c r="AV120" s="1046"/>
      <c r="AW120" s="1046"/>
      <c r="AX120" s="1046"/>
      <c r="AY120" s="1047"/>
      <c r="AZ120" s="996" t="s">
        <v>479</v>
      </c>
      <c r="BA120" s="945"/>
      <c r="BB120" s="945"/>
      <c r="BC120" s="945"/>
      <c r="BD120" s="945"/>
      <c r="BE120" s="945"/>
      <c r="BF120" s="945"/>
      <c r="BG120" s="945"/>
      <c r="BH120" s="945"/>
      <c r="BI120" s="945"/>
      <c r="BJ120" s="945"/>
      <c r="BK120" s="945"/>
      <c r="BL120" s="945"/>
      <c r="BM120" s="945"/>
      <c r="BN120" s="945"/>
      <c r="BO120" s="945"/>
      <c r="BP120" s="946"/>
      <c r="BQ120" s="982">
        <v>1778896</v>
      </c>
      <c r="BR120" s="983"/>
      <c r="BS120" s="983"/>
      <c r="BT120" s="983"/>
      <c r="BU120" s="983"/>
      <c r="BV120" s="983">
        <v>1581204</v>
      </c>
      <c r="BW120" s="983"/>
      <c r="BX120" s="983"/>
      <c r="BY120" s="983"/>
      <c r="BZ120" s="983"/>
      <c r="CA120" s="983">
        <v>1454045</v>
      </c>
      <c r="CB120" s="983"/>
      <c r="CC120" s="983"/>
      <c r="CD120" s="983"/>
      <c r="CE120" s="983"/>
      <c r="CF120" s="997">
        <v>151.6</v>
      </c>
      <c r="CG120" s="998"/>
      <c r="CH120" s="998"/>
      <c r="CI120" s="998"/>
      <c r="CJ120" s="998"/>
      <c r="CK120" s="1063" t="s">
        <v>480</v>
      </c>
      <c r="CL120" s="1064"/>
      <c r="CM120" s="1064"/>
      <c r="CN120" s="1064"/>
      <c r="CO120" s="1065"/>
      <c r="CP120" s="1071" t="s">
        <v>481</v>
      </c>
      <c r="CQ120" s="1072"/>
      <c r="CR120" s="1072"/>
      <c r="CS120" s="1072"/>
      <c r="CT120" s="1072"/>
      <c r="CU120" s="1072"/>
      <c r="CV120" s="1072"/>
      <c r="CW120" s="1072"/>
      <c r="CX120" s="1072"/>
      <c r="CY120" s="1072"/>
      <c r="CZ120" s="1072"/>
      <c r="DA120" s="1072"/>
      <c r="DB120" s="1072"/>
      <c r="DC120" s="1072"/>
      <c r="DD120" s="1072"/>
      <c r="DE120" s="1072"/>
      <c r="DF120" s="1073"/>
      <c r="DG120" s="982">
        <v>1172298</v>
      </c>
      <c r="DH120" s="983"/>
      <c r="DI120" s="983"/>
      <c r="DJ120" s="983"/>
      <c r="DK120" s="983"/>
      <c r="DL120" s="983">
        <v>1109929</v>
      </c>
      <c r="DM120" s="983"/>
      <c r="DN120" s="983"/>
      <c r="DO120" s="983"/>
      <c r="DP120" s="983"/>
      <c r="DQ120" s="983">
        <v>1047562</v>
      </c>
      <c r="DR120" s="983"/>
      <c r="DS120" s="983"/>
      <c r="DT120" s="983"/>
      <c r="DU120" s="983"/>
      <c r="DV120" s="984">
        <v>109.2</v>
      </c>
      <c r="DW120" s="984"/>
      <c r="DX120" s="984"/>
      <c r="DY120" s="984"/>
      <c r="DZ120" s="985"/>
    </row>
    <row r="121" spans="1:130" s="247" customFormat="1" ht="26.25" customHeight="1" x14ac:dyDescent="0.15">
      <c r="A121" s="1116"/>
      <c r="B121" s="1002"/>
      <c r="C121" s="1023" t="s">
        <v>482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442</v>
      </c>
      <c r="AB121" s="1015"/>
      <c r="AC121" s="1015"/>
      <c r="AD121" s="1015"/>
      <c r="AE121" s="1016"/>
      <c r="AF121" s="1017" t="s">
        <v>442</v>
      </c>
      <c r="AG121" s="1015"/>
      <c r="AH121" s="1015"/>
      <c r="AI121" s="1015"/>
      <c r="AJ121" s="1016"/>
      <c r="AK121" s="1017" t="s">
        <v>417</v>
      </c>
      <c r="AL121" s="1015"/>
      <c r="AM121" s="1015"/>
      <c r="AN121" s="1015"/>
      <c r="AO121" s="1016"/>
      <c r="AP121" s="1018" t="s">
        <v>442</v>
      </c>
      <c r="AQ121" s="1019"/>
      <c r="AR121" s="1019"/>
      <c r="AS121" s="1019"/>
      <c r="AT121" s="1020"/>
      <c r="AU121" s="1048"/>
      <c r="AV121" s="1049"/>
      <c r="AW121" s="1049"/>
      <c r="AX121" s="1049"/>
      <c r="AY121" s="1050"/>
      <c r="AZ121" s="1005" t="s">
        <v>483</v>
      </c>
      <c r="BA121" s="1006"/>
      <c r="BB121" s="1006"/>
      <c r="BC121" s="1006"/>
      <c r="BD121" s="1006"/>
      <c r="BE121" s="1006"/>
      <c r="BF121" s="1006"/>
      <c r="BG121" s="1006"/>
      <c r="BH121" s="1006"/>
      <c r="BI121" s="1006"/>
      <c r="BJ121" s="1006"/>
      <c r="BK121" s="1006"/>
      <c r="BL121" s="1006"/>
      <c r="BM121" s="1006"/>
      <c r="BN121" s="1006"/>
      <c r="BO121" s="1006"/>
      <c r="BP121" s="1007"/>
      <c r="BQ121" s="975">
        <v>32648</v>
      </c>
      <c r="BR121" s="976"/>
      <c r="BS121" s="976"/>
      <c r="BT121" s="976"/>
      <c r="BU121" s="976"/>
      <c r="BV121" s="976">
        <v>40545</v>
      </c>
      <c r="BW121" s="976"/>
      <c r="BX121" s="976"/>
      <c r="BY121" s="976"/>
      <c r="BZ121" s="976"/>
      <c r="CA121" s="976">
        <v>30262</v>
      </c>
      <c r="CB121" s="976"/>
      <c r="CC121" s="976"/>
      <c r="CD121" s="976"/>
      <c r="CE121" s="976"/>
      <c r="CF121" s="970">
        <v>3.2</v>
      </c>
      <c r="CG121" s="971"/>
      <c r="CH121" s="971"/>
      <c r="CI121" s="971"/>
      <c r="CJ121" s="971"/>
      <c r="CK121" s="1066"/>
      <c r="CL121" s="1067"/>
      <c r="CM121" s="1067"/>
      <c r="CN121" s="1067"/>
      <c r="CO121" s="1068"/>
      <c r="CP121" s="1076" t="s">
        <v>484</v>
      </c>
      <c r="CQ121" s="1077"/>
      <c r="CR121" s="1077"/>
      <c r="CS121" s="1077"/>
      <c r="CT121" s="1077"/>
      <c r="CU121" s="1077"/>
      <c r="CV121" s="1077"/>
      <c r="CW121" s="1077"/>
      <c r="CX121" s="1077"/>
      <c r="CY121" s="1077"/>
      <c r="CZ121" s="1077"/>
      <c r="DA121" s="1077"/>
      <c r="DB121" s="1077"/>
      <c r="DC121" s="1077"/>
      <c r="DD121" s="1077"/>
      <c r="DE121" s="1077"/>
      <c r="DF121" s="1078"/>
      <c r="DG121" s="975">
        <v>371849</v>
      </c>
      <c r="DH121" s="976"/>
      <c r="DI121" s="976"/>
      <c r="DJ121" s="976"/>
      <c r="DK121" s="976"/>
      <c r="DL121" s="976">
        <v>337972</v>
      </c>
      <c r="DM121" s="976"/>
      <c r="DN121" s="976"/>
      <c r="DO121" s="976"/>
      <c r="DP121" s="976"/>
      <c r="DQ121" s="976">
        <v>307174</v>
      </c>
      <c r="DR121" s="976"/>
      <c r="DS121" s="976"/>
      <c r="DT121" s="976"/>
      <c r="DU121" s="976"/>
      <c r="DV121" s="977">
        <v>32</v>
      </c>
      <c r="DW121" s="977"/>
      <c r="DX121" s="977"/>
      <c r="DY121" s="977"/>
      <c r="DZ121" s="978"/>
    </row>
    <row r="122" spans="1:130" s="247" customFormat="1" ht="26.25" customHeight="1" x14ac:dyDescent="0.15">
      <c r="A122" s="1116"/>
      <c r="B122" s="1002"/>
      <c r="C122" s="972" t="s">
        <v>461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465</v>
      </c>
      <c r="AB122" s="1015"/>
      <c r="AC122" s="1015"/>
      <c r="AD122" s="1015"/>
      <c r="AE122" s="1016"/>
      <c r="AF122" s="1017" t="s">
        <v>130</v>
      </c>
      <c r="AG122" s="1015"/>
      <c r="AH122" s="1015"/>
      <c r="AI122" s="1015"/>
      <c r="AJ122" s="1016"/>
      <c r="AK122" s="1017" t="s">
        <v>417</v>
      </c>
      <c r="AL122" s="1015"/>
      <c r="AM122" s="1015"/>
      <c r="AN122" s="1015"/>
      <c r="AO122" s="1016"/>
      <c r="AP122" s="1018" t="s">
        <v>130</v>
      </c>
      <c r="AQ122" s="1019"/>
      <c r="AR122" s="1019"/>
      <c r="AS122" s="1019"/>
      <c r="AT122" s="1020"/>
      <c r="AU122" s="1048"/>
      <c r="AV122" s="1049"/>
      <c r="AW122" s="1049"/>
      <c r="AX122" s="1049"/>
      <c r="AY122" s="1050"/>
      <c r="AZ122" s="1030" t="s">
        <v>485</v>
      </c>
      <c r="BA122" s="1021"/>
      <c r="BB122" s="1021"/>
      <c r="BC122" s="1021"/>
      <c r="BD122" s="1021"/>
      <c r="BE122" s="1021"/>
      <c r="BF122" s="1021"/>
      <c r="BG122" s="1021"/>
      <c r="BH122" s="1021"/>
      <c r="BI122" s="1021"/>
      <c r="BJ122" s="1021"/>
      <c r="BK122" s="1021"/>
      <c r="BL122" s="1021"/>
      <c r="BM122" s="1021"/>
      <c r="BN122" s="1021"/>
      <c r="BO122" s="1021"/>
      <c r="BP122" s="1022"/>
      <c r="BQ122" s="1053">
        <v>2396384</v>
      </c>
      <c r="BR122" s="1054"/>
      <c r="BS122" s="1054"/>
      <c r="BT122" s="1054"/>
      <c r="BU122" s="1054"/>
      <c r="BV122" s="1054">
        <v>2377972</v>
      </c>
      <c r="BW122" s="1054"/>
      <c r="BX122" s="1054"/>
      <c r="BY122" s="1054"/>
      <c r="BZ122" s="1054"/>
      <c r="CA122" s="1054">
        <v>2231682</v>
      </c>
      <c r="CB122" s="1054"/>
      <c r="CC122" s="1054"/>
      <c r="CD122" s="1054"/>
      <c r="CE122" s="1054"/>
      <c r="CF122" s="1074">
        <v>232.7</v>
      </c>
      <c r="CG122" s="1075"/>
      <c r="CH122" s="1075"/>
      <c r="CI122" s="1075"/>
      <c r="CJ122" s="1075"/>
      <c r="CK122" s="1066"/>
      <c r="CL122" s="1067"/>
      <c r="CM122" s="1067"/>
      <c r="CN122" s="1067"/>
      <c r="CO122" s="1068"/>
      <c r="CP122" s="1076" t="s">
        <v>486</v>
      </c>
      <c r="CQ122" s="1077"/>
      <c r="CR122" s="1077"/>
      <c r="CS122" s="1077"/>
      <c r="CT122" s="1077"/>
      <c r="CU122" s="1077"/>
      <c r="CV122" s="1077"/>
      <c r="CW122" s="1077"/>
      <c r="CX122" s="1077"/>
      <c r="CY122" s="1077"/>
      <c r="CZ122" s="1077"/>
      <c r="DA122" s="1077"/>
      <c r="DB122" s="1077"/>
      <c r="DC122" s="1077"/>
      <c r="DD122" s="1077"/>
      <c r="DE122" s="1077"/>
      <c r="DF122" s="1078"/>
      <c r="DG122" s="975" t="s">
        <v>417</v>
      </c>
      <c r="DH122" s="976"/>
      <c r="DI122" s="976"/>
      <c r="DJ122" s="976"/>
      <c r="DK122" s="976"/>
      <c r="DL122" s="976" t="s">
        <v>445</v>
      </c>
      <c r="DM122" s="976"/>
      <c r="DN122" s="976"/>
      <c r="DO122" s="976"/>
      <c r="DP122" s="976"/>
      <c r="DQ122" s="976" t="s">
        <v>445</v>
      </c>
      <c r="DR122" s="976"/>
      <c r="DS122" s="976"/>
      <c r="DT122" s="976"/>
      <c r="DU122" s="976"/>
      <c r="DV122" s="977" t="s">
        <v>417</v>
      </c>
      <c r="DW122" s="977"/>
      <c r="DX122" s="977"/>
      <c r="DY122" s="977"/>
      <c r="DZ122" s="978"/>
    </row>
    <row r="123" spans="1:130" s="247" customFormat="1" ht="26.25" customHeight="1" x14ac:dyDescent="0.15">
      <c r="A123" s="1116"/>
      <c r="B123" s="1002"/>
      <c r="C123" s="972" t="s">
        <v>470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442</v>
      </c>
      <c r="AB123" s="1015"/>
      <c r="AC123" s="1015"/>
      <c r="AD123" s="1015"/>
      <c r="AE123" s="1016"/>
      <c r="AF123" s="1017" t="s">
        <v>451</v>
      </c>
      <c r="AG123" s="1015"/>
      <c r="AH123" s="1015"/>
      <c r="AI123" s="1015"/>
      <c r="AJ123" s="1016"/>
      <c r="AK123" s="1017" t="s">
        <v>417</v>
      </c>
      <c r="AL123" s="1015"/>
      <c r="AM123" s="1015"/>
      <c r="AN123" s="1015"/>
      <c r="AO123" s="1016"/>
      <c r="AP123" s="1018" t="s">
        <v>130</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487</v>
      </c>
      <c r="BP123" s="1062"/>
      <c r="BQ123" s="1122">
        <v>4207928</v>
      </c>
      <c r="BR123" s="1088"/>
      <c r="BS123" s="1088"/>
      <c r="BT123" s="1088"/>
      <c r="BU123" s="1088"/>
      <c r="BV123" s="1088">
        <v>3999721</v>
      </c>
      <c r="BW123" s="1088"/>
      <c r="BX123" s="1088"/>
      <c r="BY123" s="1088"/>
      <c r="BZ123" s="1088"/>
      <c r="CA123" s="1088">
        <v>3715989</v>
      </c>
      <c r="CB123" s="1088"/>
      <c r="CC123" s="1088"/>
      <c r="CD123" s="1088"/>
      <c r="CE123" s="1088"/>
      <c r="CF123" s="1055"/>
      <c r="CG123" s="1056"/>
      <c r="CH123" s="1056"/>
      <c r="CI123" s="1056"/>
      <c r="CJ123" s="1057"/>
      <c r="CK123" s="1066"/>
      <c r="CL123" s="1067"/>
      <c r="CM123" s="1067"/>
      <c r="CN123" s="1067"/>
      <c r="CO123" s="1068"/>
      <c r="CP123" s="1076" t="s">
        <v>488</v>
      </c>
      <c r="CQ123" s="1077"/>
      <c r="CR123" s="1077"/>
      <c r="CS123" s="1077"/>
      <c r="CT123" s="1077"/>
      <c r="CU123" s="1077"/>
      <c r="CV123" s="1077"/>
      <c r="CW123" s="1077"/>
      <c r="CX123" s="1077"/>
      <c r="CY123" s="1077"/>
      <c r="CZ123" s="1077"/>
      <c r="DA123" s="1077"/>
      <c r="DB123" s="1077"/>
      <c r="DC123" s="1077"/>
      <c r="DD123" s="1077"/>
      <c r="DE123" s="1077"/>
      <c r="DF123" s="1078"/>
      <c r="DG123" s="1014" t="s">
        <v>442</v>
      </c>
      <c r="DH123" s="1015"/>
      <c r="DI123" s="1015"/>
      <c r="DJ123" s="1015"/>
      <c r="DK123" s="1016"/>
      <c r="DL123" s="1017" t="s">
        <v>417</v>
      </c>
      <c r="DM123" s="1015"/>
      <c r="DN123" s="1015"/>
      <c r="DO123" s="1015"/>
      <c r="DP123" s="1016"/>
      <c r="DQ123" s="1017" t="s">
        <v>465</v>
      </c>
      <c r="DR123" s="1015"/>
      <c r="DS123" s="1015"/>
      <c r="DT123" s="1015"/>
      <c r="DU123" s="1016"/>
      <c r="DV123" s="1018" t="s">
        <v>417</v>
      </c>
      <c r="DW123" s="1019"/>
      <c r="DX123" s="1019"/>
      <c r="DY123" s="1019"/>
      <c r="DZ123" s="1020"/>
    </row>
    <row r="124" spans="1:130" s="247" customFormat="1" ht="26.25" customHeight="1" thickBot="1" x14ac:dyDescent="0.2">
      <c r="A124" s="1116"/>
      <c r="B124" s="1002"/>
      <c r="C124" s="972" t="s">
        <v>473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465</v>
      </c>
      <c r="AB124" s="1015"/>
      <c r="AC124" s="1015"/>
      <c r="AD124" s="1015"/>
      <c r="AE124" s="1016"/>
      <c r="AF124" s="1017" t="s">
        <v>465</v>
      </c>
      <c r="AG124" s="1015"/>
      <c r="AH124" s="1015"/>
      <c r="AI124" s="1015"/>
      <c r="AJ124" s="1016"/>
      <c r="AK124" s="1017" t="s">
        <v>451</v>
      </c>
      <c r="AL124" s="1015"/>
      <c r="AM124" s="1015"/>
      <c r="AN124" s="1015"/>
      <c r="AO124" s="1016"/>
      <c r="AP124" s="1018" t="s">
        <v>469</v>
      </c>
      <c r="AQ124" s="1019"/>
      <c r="AR124" s="1019"/>
      <c r="AS124" s="1019"/>
      <c r="AT124" s="1020"/>
      <c r="AU124" s="1118" t="s">
        <v>489</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130</v>
      </c>
      <c r="BR124" s="1084"/>
      <c r="BS124" s="1084"/>
      <c r="BT124" s="1084"/>
      <c r="BU124" s="1084"/>
      <c r="BV124" s="1084" t="s">
        <v>442</v>
      </c>
      <c r="BW124" s="1084"/>
      <c r="BX124" s="1084"/>
      <c r="BY124" s="1084"/>
      <c r="BZ124" s="1084"/>
      <c r="CA124" s="1084">
        <v>3.4</v>
      </c>
      <c r="CB124" s="1084"/>
      <c r="CC124" s="1084"/>
      <c r="CD124" s="1084"/>
      <c r="CE124" s="1084"/>
      <c r="CF124" s="1085"/>
      <c r="CG124" s="1086"/>
      <c r="CH124" s="1086"/>
      <c r="CI124" s="1086"/>
      <c r="CJ124" s="1087"/>
      <c r="CK124" s="1069"/>
      <c r="CL124" s="1069"/>
      <c r="CM124" s="1069"/>
      <c r="CN124" s="1069"/>
      <c r="CO124" s="1070"/>
      <c r="CP124" s="1076" t="s">
        <v>490</v>
      </c>
      <c r="CQ124" s="1077"/>
      <c r="CR124" s="1077"/>
      <c r="CS124" s="1077"/>
      <c r="CT124" s="1077"/>
      <c r="CU124" s="1077"/>
      <c r="CV124" s="1077"/>
      <c r="CW124" s="1077"/>
      <c r="CX124" s="1077"/>
      <c r="CY124" s="1077"/>
      <c r="CZ124" s="1077"/>
      <c r="DA124" s="1077"/>
      <c r="DB124" s="1077"/>
      <c r="DC124" s="1077"/>
      <c r="DD124" s="1077"/>
      <c r="DE124" s="1077"/>
      <c r="DF124" s="1078"/>
      <c r="DG124" s="1061" t="s">
        <v>465</v>
      </c>
      <c r="DH124" s="1040"/>
      <c r="DI124" s="1040"/>
      <c r="DJ124" s="1040"/>
      <c r="DK124" s="1041"/>
      <c r="DL124" s="1039" t="s">
        <v>465</v>
      </c>
      <c r="DM124" s="1040"/>
      <c r="DN124" s="1040"/>
      <c r="DO124" s="1040"/>
      <c r="DP124" s="1041"/>
      <c r="DQ124" s="1039" t="s">
        <v>417</v>
      </c>
      <c r="DR124" s="1040"/>
      <c r="DS124" s="1040"/>
      <c r="DT124" s="1040"/>
      <c r="DU124" s="1041"/>
      <c r="DV124" s="1042" t="s">
        <v>417</v>
      </c>
      <c r="DW124" s="1043"/>
      <c r="DX124" s="1043"/>
      <c r="DY124" s="1043"/>
      <c r="DZ124" s="1044"/>
    </row>
    <row r="125" spans="1:130" s="247" customFormat="1" ht="26.25" customHeight="1" x14ac:dyDescent="0.15">
      <c r="A125" s="1116"/>
      <c r="B125" s="1002"/>
      <c r="C125" s="972" t="s">
        <v>475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442</v>
      </c>
      <c r="AB125" s="1015"/>
      <c r="AC125" s="1015"/>
      <c r="AD125" s="1015"/>
      <c r="AE125" s="1016"/>
      <c r="AF125" s="1017" t="s">
        <v>417</v>
      </c>
      <c r="AG125" s="1015"/>
      <c r="AH125" s="1015"/>
      <c r="AI125" s="1015"/>
      <c r="AJ125" s="1016"/>
      <c r="AK125" s="1017" t="s">
        <v>448</v>
      </c>
      <c r="AL125" s="1015"/>
      <c r="AM125" s="1015"/>
      <c r="AN125" s="1015"/>
      <c r="AO125" s="1016"/>
      <c r="AP125" s="1018" t="s">
        <v>417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491</v>
      </c>
      <c r="CL125" s="1064"/>
      <c r="CM125" s="1064"/>
      <c r="CN125" s="1064"/>
      <c r="CO125" s="1065"/>
      <c r="CP125" s="996" t="s">
        <v>492</v>
      </c>
      <c r="CQ125" s="945"/>
      <c r="CR125" s="945"/>
      <c r="CS125" s="945"/>
      <c r="CT125" s="945"/>
      <c r="CU125" s="945"/>
      <c r="CV125" s="945"/>
      <c r="CW125" s="945"/>
      <c r="CX125" s="945"/>
      <c r="CY125" s="945"/>
      <c r="CZ125" s="945"/>
      <c r="DA125" s="945"/>
      <c r="DB125" s="945"/>
      <c r="DC125" s="945"/>
      <c r="DD125" s="945"/>
      <c r="DE125" s="945"/>
      <c r="DF125" s="946"/>
      <c r="DG125" s="982" t="s">
        <v>451</v>
      </c>
      <c r="DH125" s="983"/>
      <c r="DI125" s="983"/>
      <c r="DJ125" s="983"/>
      <c r="DK125" s="983"/>
      <c r="DL125" s="983" t="s">
        <v>465</v>
      </c>
      <c r="DM125" s="983"/>
      <c r="DN125" s="983"/>
      <c r="DO125" s="983"/>
      <c r="DP125" s="983"/>
      <c r="DQ125" s="983" t="s">
        <v>464</v>
      </c>
      <c r="DR125" s="983"/>
      <c r="DS125" s="983"/>
      <c r="DT125" s="983"/>
      <c r="DU125" s="983"/>
      <c r="DV125" s="984" t="s">
        <v>442</v>
      </c>
      <c r="DW125" s="984"/>
      <c r="DX125" s="984"/>
      <c r="DY125" s="984"/>
      <c r="DZ125" s="985"/>
    </row>
    <row r="126" spans="1:130" s="247" customFormat="1" ht="26.25" customHeight="1" thickBot="1" x14ac:dyDescent="0.2">
      <c r="A126" s="1116"/>
      <c r="B126" s="1002"/>
      <c r="C126" s="972" t="s">
        <v>477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20491</v>
      </c>
      <c r="AB126" s="1015"/>
      <c r="AC126" s="1015"/>
      <c r="AD126" s="1015"/>
      <c r="AE126" s="1016"/>
      <c r="AF126" s="1017">
        <v>20491</v>
      </c>
      <c r="AG126" s="1015"/>
      <c r="AH126" s="1015"/>
      <c r="AI126" s="1015"/>
      <c r="AJ126" s="1016"/>
      <c r="AK126" s="1017">
        <v>20681</v>
      </c>
      <c r="AL126" s="1015"/>
      <c r="AM126" s="1015"/>
      <c r="AN126" s="1015"/>
      <c r="AO126" s="1016"/>
      <c r="AP126" s="1018">
        <v>2.2000000000000002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493</v>
      </c>
      <c r="CQ126" s="1006"/>
      <c r="CR126" s="1006"/>
      <c r="CS126" s="1006"/>
      <c r="CT126" s="1006"/>
      <c r="CU126" s="1006"/>
      <c r="CV126" s="1006"/>
      <c r="CW126" s="1006"/>
      <c r="CX126" s="1006"/>
      <c r="CY126" s="1006"/>
      <c r="CZ126" s="1006"/>
      <c r="DA126" s="1006"/>
      <c r="DB126" s="1006"/>
      <c r="DC126" s="1006"/>
      <c r="DD126" s="1006"/>
      <c r="DE126" s="1006"/>
      <c r="DF126" s="1007"/>
      <c r="DG126" s="975" t="s">
        <v>451</v>
      </c>
      <c r="DH126" s="976"/>
      <c r="DI126" s="976"/>
      <c r="DJ126" s="976"/>
      <c r="DK126" s="976"/>
      <c r="DL126" s="976" t="s">
        <v>417</v>
      </c>
      <c r="DM126" s="976"/>
      <c r="DN126" s="976"/>
      <c r="DO126" s="976"/>
      <c r="DP126" s="976"/>
      <c r="DQ126" s="976" t="s">
        <v>451</v>
      </c>
      <c r="DR126" s="976"/>
      <c r="DS126" s="976"/>
      <c r="DT126" s="976"/>
      <c r="DU126" s="976"/>
      <c r="DV126" s="977" t="s">
        <v>442</v>
      </c>
      <c r="DW126" s="977"/>
      <c r="DX126" s="977"/>
      <c r="DY126" s="977"/>
      <c r="DZ126" s="978"/>
    </row>
    <row r="127" spans="1:130" s="247" customFormat="1" ht="26.25" customHeight="1" x14ac:dyDescent="0.15">
      <c r="A127" s="1117"/>
      <c r="B127" s="1004"/>
      <c r="C127" s="1058" t="s">
        <v>494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465</v>
      </c>
      <c r="AB127" s="1015"/>
      <c r="AC127" s="1015"/>
      <c r="AD127" s="1015"/>
      <c r="AE127" s="1016"/>
      <c r="AF127" s="1017" t="s">
        <v>417</v>
      </c>
      <c r="AG127" s="1015"/>
      <c r="AH127" s="1015"/>
      <c r="AI127" s="1015"/>
      <c r="AJ127" s="1016"/>
      <c r="AK127" s="1017" t="s">
        <v>417</v>
      </c>
      <c r="AL127" s="1015"/>
      <c r="AM127" s="1015"/>
      <c r="AN127" s="1015"/>
      <c r="AO127" s="1016"/>
      <c r="AP127" s="1018" t="s">
        <v>465</v>
      </c>
      <c r="AQ127" s="1019"/>
      <c r="AR127" s="1019"/>
      <c r="AS127" s="1019"/>
      <c r="AT127" s="1020"/>
      <c r="AU127" s="283"/>
      <c r="AV127" s="283"/>
      <c r="AW127" s="283"/>
      <c r="AX127" s="1089" t="s">
        <v>495</v>
      </c>
      <c r="AY127" s="1090"/>
      <c r="AZ127" s="1090"/>
      <c r="BA127" s="1090"/>
      <c r="BB127" s="1090"/>
      <c r="BC127" s="1090"/>
      <c r="BD127" s="1090"/>
      <c r="BE127" s="1091"/>
      <c r="BF127" s="1092" t="s">
        <v>496</v>
      </c>
      <c r="BG127" s="1090"/>
      <c r="BH127" s="1090"/>
      <c r="BI127" s="1090"/>
      <c r="BJ127" s="1090"/>
      <c r="BK127" s="1090"/>
      <c r="BL127" s="1091"/>
      <c r="BM127" s="1092" t="s">
        <v>497</v>
      </c>
      <c r="BN127" s="1090"/>
      <c r="BO127" s="1090"/>
      <c r="BP127" s="1090"/>
      <c r="BQ127" s="1090"/>
      <c r="BR127" s="1090"/>
      <c r="BS127" s="1091"/>
      <c r="BT127" s="1092" t="s">
        <v>498</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499</v>
      </c>
      <c r="CQ127" s="1006"/>
      <c r="CR127" s="1006"/>
      <c r="CS127" s="1006"/>
      <c r="CT127" s="1006"/>
      <c r="CU127" s="1006"/>
      <c r="CV127" s="1006"/>
      <c r="CW127" s="1006"/>
      <c r="CX127" s="1006"/>
      <c r="CY127" s="1006"/>
      <c r="CZ127" s="1006"/>
      <c r="DA127" s="1006"/>
      <c r="DB127" s="1006"/>
      <c r="DC127" s="1006"/>
      <c r="DD127" s="1006"/>
      <c r="DE127" s="1006"/>
      <c r="DF127" s="1007"/>
      <c r="DG127" s="975" t="s">
        <v>451</v>
      </c>
      <c r="DH127" s="976"/>
      <c r="DI127" s="976"/>
      <c r="DJ127" s="976"/>
      <c r="DK127" s="976"/>
      <c r="DL127" s="976" t="s">
        <v>465</v>
      </c>
      <c r="DM127" s="976"/>
      <c r="DN127" s="976"/>
      <c r="DO127" s="976"/>
      <c r="DP127" s="976"/>
      <c r="DQ127" s="976" t="s">
        <v>445</v>
      </c>
      <c r="DR127" s="976"/>
      <c r="DS127" s="976"/>
      <c r="DT127" s="976"/>
      <c r="DU127" s="976"/>
      <c r="DV127" s="977" t="s">
        <v>451</v>
      </c>
      <c r="DW127" s="977"/>
      <c r="DX127" s="977"/>
      <c r="DY127" s="977"/>
      <c r="DZ127" s="978"/>
    </row>
    <row r="128" spans="1:130" s="247" customFormat="1" ht="26.25" customHeight="1" thickBot="1" x14ac:dyDescent="0.2">
      <c r="A128" s="1100" t="s">
        <v>500</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501</v>
      </c>
      <c r="X128" s="1102"/>
      <c r="Y128" s="1102"/>
      <c r="Z128" s="1103"/>
      <c r="AA128" s="1104">
        <v>5560</v>
      </c>
      <c r="AB128" s="1105"/>
      <c r="AC128" s="1105"/>
      <c r="AD128" s="1105"/>
      <c r="AE128" s="1106"/>
      <c r="AF128" s="1107">
        <v>5618</v>
      </c>
      <c r="AG128" s="1105"/>
      <c r="AH128" s="1105"/>
      <c r="AI128" s="1105"/>
      <c r="AJ128" s="1106"/>
      <c r="AK128" s="1107">
        <v>4943</v>
      </c>
      <c r="AL128" s="1105"/>
      <c r="AM128" s="1105"/>
      <c r="AN128" s="1105"/>
      <c r="AO128" s="1106"/>
      <c r="AP128" s="1108"/>
      <c r="AQ128" s="1109"/>
      <c r="AR128" s="1109"/>
      <c r="AS128" s="1109"/>
      <c r="AT128" s="1110"/>
      <c r="AU128" s="283"/>
      <c r="AV128" s="283"/>
      <c r="AW128" s="283"/>
      <c r="AX128" s="944" t="s">
        <v>502</v>
      </c>
      <c r="AY128" s="945"/>
      <c r="AZ128" s="945"/>
      <c r="BA128" s="945"/>
      <c r="BB128" s="945"/>
      <c r="BC128" s="945"/>
      <c r="BD128" s="945"/>
      <c r="BE128" s="946"/>
      <c r="BF128" s="1111" t="s">
        <v>465</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503</v>
      </c>
      <c r="CQ128" s="1094"/>
      <c r="CR128" s="1094"/>
      <c r="CS128" s="1094"/>
      <c r="CT128" s="1094"/>
      <c r="CU128" s="1094"/>
      <c r="CV128" s="1094"/>
      <c r="CW128" s="1094"/>
      <c r="CX128" s="1094"/>
      <c r="CY128" s="1094"/>
      <c r="CZ128" s="1094"/>
      <c r="DA128" s="1094"/>
      <c r="DB128" s="1094"/>
      <c r="DC128" s="1094"/>
      <c r="DD128" s="1094"/>
      <c r="DE128" s="1094"/>
      <c r="DF128" s="1095"/>
      <c r="DG128" s="1096" t="s">
        <v>417</v>
      </c>
      <c r="DH128" s="1097"/>
      <c r="DI128" s="1097"/>
      <c r="DJ128" s="1097"/>
      <c r="DK128" s="1097"/>
      <c r="DL128" s="1097" t="s">
        <v>417</v>
      </c>
      <c r="DM128" s="1097"/>
      <c r="DN128" s="1097"/>
      <c r="DO128" s="1097"/>
      <c r="DP128" s="1097"/>
      <c r="DQ128" s="1097" t="s">
        <v>442</v>
      </c>
      <c r="DR128" s="1097"/>
      <c r="DS128" s="1097"/>
      <c r="DT128" s="1097"/>
      <c r="DU128" s="1097"/>
      <c r="DV128" s="1098" t="s">
        <v>464</v>
      </c>
      <c r="DW128" s="1098"/>
      <c r="DX128" s="1098"/>
      <c r="DY128" s="1098"/>
      <c r="DZ128" s="1099"/>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504</v>
      </c>
      <c r="X129" s="1130"/>
      <c r="Y129" s="1130"/>
      <c r="Z129" s="1131"/>
      <c r="AA129" s="1014">
        <v>1206546</v>
      </c>
      <c r="AB129" s="1015"/>
      <c r="AC129" s="1015"/>
      <c r="AD129" s="1015"/>
      <c r="AE129" s="1016"/>
      <c r="AF129" s="1017">
        <v>1143090</v>
      </c>
      <c r="AG129" s="1015"/>
      <c r="AH129" s="1015"/>
      <c r="AI129" s="1015"/>
      <c r="AJ129" s="1016"/>
      <c r="AK129" s="1017">
        <v>1147181</v>
      </c>
      <c r="AL129" s="1015"/>
      <c r="AM129" s="1015"/>
      <c r="AN129" s="1015"/>
      <c r="AO129" s="1016"/>
      <c r="AP129" s="1132"/>
      <c r="AQ129" s="1133"/>
      <c r="AR129" s="1133"/>
      <c r="AS129" s="1133"/>
      <c r="AT129" s="1134"/>
      <c r="AU129" s="285"/>
      <c r="AV129" s="285"/>
      <c r="AW129" s="285"/>
      <c r="AX129" s="1123" t="s">
        <v>505</v>
      </c>
      <c r="AY129" s="1006"/>
      <c r="AZ129" s="1006"/>
      <c r="BA129" s="1006"/>
      <c r="BB129" s="1006"/>
      <c r="BC129" s="1006"/>
      <c r="BD129" s="1006"/>
      <c r="BE129" s="1007"/>
      <c r="BF129" s="1124" t="s">
        <v>445</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507</v>
      </c>
      <c r="X130" s="1130"/>
      <c r="Y130" s="1130"/>
      <c r="Z130" s="1131"/>
      <c r="AA130" s="1014">
        <v>201759</v>
      </c>
      <c r="AB130" s="1015"/>
      <c r="AC130" s="1015"/>
      <c r="AD130" s="1015"/>
      <c r="AE130" s="1016"/>
      <c r="AF130" s="1017">
        <v>197464</v>
      </c>
      <c r="AG130" s="1015"/>
      <c r="AH130" s="1015"/>
      <c r="AI130" s="1015"/>
      <c r="AJ130" s="1016"/>
      <c r="AK130" s="1017">
        <v>188071</v>
      </c>
      <c r="AL130" s="1015"/>
      <c r="AM130" s="1015"/>
      <c r="AN130" s="1015"/>
      <c r="AO130" s="1016"/>
      <c r="AP130" s="1132"/>
      <c r="AQ130" s="1133"/>
      <c r="AR130" s="1133"/>
      <c r="AS130" s="1133"/>
      <c r="AT130" s="1134"/>
      <c r="AU130" s="285"/>
      <c r="AV130" s="285"/>
      <c r="AW130" s="285"/>
      <c r="AX130" s="1123" t="s">
        <v>508</v>
      </c>
      <c r="AY130" s="1006"/>
      <c r="AZ130" s="1006"/>
      <c r="BA130" s="1006"/>
      <c r="BB130" s="1006"/>
      <c r="BC130" s="1006"/>
      <c r="BD130" s="1006"/>
      <c r="BE130" s="1007"/>
      <c r="BF130" s="1160">
        <v>11.9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509</v>
      </c>
      <c r="X131" s="1168"/>
      <c r="Y131" s="1168"/>
      <c r="Z131" s="1169"/>
      <c r="AA131" s="1061">
        <v>1004787</v>
      </c>
      <c r="AB131" s="1040"/>
      <c r="AC131" s="1040"/>
      <c r="AD131" s="1040"/>
      <c r="AE131" s="1041"/>
      <c r="AF131" s="1039">
        <v>945626</v>
      </c>
      <c r="AG131" s="1040"/>
      <c r="AH131" s="1040"/>
      <c r="AI131" s="1040"/>
      <c r="AJ131" s="1041"/>
      <c r="AK131" s="1039">
        <v>959110</v>
      </c>
      <c r="AL131" s="1040"/>
      <c r="AM131" s="1040"/>
      <c r="AN131" s="1040"/>
      <c r="AO131" s="1041"/>
      <c r="AP131" s="1170"/>
      <c r="AQ131" s="1171"/>
      <c r="AR131" s="1171"/>
      <c r="AS131" s="1171"/>
      <c r="AT131" s="1172"/>
      <c r="AU131" s="285"/>
      <c r="AV131" s="285"/>
      <c r="AW131" s="285"/>
      <c r="AX131" s="1142" t="s">
        <v>510</v>
      </c>
      <c r="AY131" s="1094"/>
      <c r="AZ131" s="1094"/>
      <c r="BA131" s="1094"/>
      <c r="BB131" s="1094"/>
      <c r="BC131" s="1094"/>
      <c r="BD131" s="1094"/>
      <c r="BE131" s="1095"/>
      <c r="BF131" s="1143">
        <v>3.4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512</v>
      </c>
      <c r="W132" s="1153"/>
      <c r="X132" s="1153"/>
      <c r="Y132" s="1153"/>
      <c r="Z132" s="1154"/>
      <c r="AA132" s="1155">
        <v>12.06424844</v>
      </c>
      <c r="AB132" s="1156"/>
      <c r="AC132" s="1156"/>
      <c r="AD132" s="1156"/>
      <c r="AE132" s="1157"/>
      <c r="AF132" s="1158">
        <v>11.94267078</v>
      </c>
      <c r="AG132" s="1156"/>
      <c r="AH132" s="1156"/>
      <c r="AI132" s="1156"/>
      <c r="AJ132" s="1157"/>
      <c r="AK132" s="1158">
        <v>11.7578797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513</v>
      </c>
      <c r="W133" s="1136"/>
      <c r="X133" s="1136"/>
      <c r="Y133" s="1136"/>
      <c r="Z133" s="1137"/>
      <c r="AA133" s="1138">
        <v>12</v>
      </c>
      <c r="AB133" s="1139"/>
      <c r="AC133" s="1139"/>
      <c r="AD133" s="1139"/>
      <c r="AE133" s="1140"/>
      <c r="AF133" s="1138">
        <v>12.1</v>
      </c>
      <c r="AG133" s="1139"/>
      <c r="AH133" s="1139"/>
      <c r="AI133" s="1139"/>
      <c r="AJ133" s="1140"/>
      <c r="AK133" s="1138">
        <v>11.9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QdTSM4LbGGkYNDjr88dnnYbRgPABrg0IU8q1C+4ENPQ4AC/InlVAOglFUj/q6lrRJ7hkdLgFvIBCQcZsj4u8Q==" saltValue="5mqT6oR3ZOhe2e91WWa4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64" zoomScaleNormal="85" zoomScaleSheetLayoutView="100" workbookViewId="0">
      <selection activeCell="CL49" sqref="CL4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WvtbJ69HvjP+fI8G/5ZuoQMkuhdLqjB8Dsbc43jfDT2woIMPS/o61NEQ5qwTPepkJBd7eiCw2ZQwu5z699Wkg==" saltValue="+fmo1gwrBeO4F4bsR8Nz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NDzBPcneDYyIWU+p3tXazK9q6hoRM1HDprKWirp3wA2iX1t1gq+tan5YRjpv4QGpmASo1OrLj7EyxMr7WGYtg==" saltValue="csBTuB1oV6lZ1CelsfZC2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522</v>
      </c>
      <c r="AL9" s="1179"/>
      <c r="AM9" s="1179"/>
      <c r="AN9" s="1180"/>
      <c r="AO9" s="313">
        <v>369860</v>
      </c>
      <c r="AP9" s="313">
        <v>272156</v>
      </c>
      <c r="AQ9" s="314">
        <v>198046</v>
      </c>
      <c r="AR9" s="315">
        <v>37.4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523</v>
      </c>
      <c r="AL10" s="1179"/>
      <c r="AM10" s="1179"/>
      <c r="AN10" s="1180"/>
      <c r="AO10" s="316">
        <v>11242</v>
      </c>
      <c r="AP10" s="316">
        <v>8272</v>
      </c>
      <c r="AQ10" s="317">
        <v>23470</v>
      </c>
      <c r="AR10" s="318">
        <v>-64.8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524</v>
      </c>
      <c r="AL11" s="1179"/>
      <c r="AM11" s="1179"/>
      <c r="AN11" s="1180"/>
      <c r="AO11" s="316">
        <v>50947</v>
      </c>
      <c r="AP11" s="316">
        <v>37489</v>
      </c>
      <c r="AQ11" s="317">
        <v>31217</v>
      </c>
      <c r="AR11" s="318">
        <v>20.100000000000001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525</v>
      </c>
      <c r="AL12" s="1179"/>
      <c r="AM12" s="1179"/>
      <c r="AN12" s="1180"/>
      <c r="AO12" s="316" t="s">
        <v>526</v>
      </c>
      <c r="AP12" s="316" t="s">
        <v>526</v>
      </c>
      <c r="AQ12" s="317">
        <v>3147</v>
      </c>
      <c r="AR12" s="318" t="s">
        <v>526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527</v>
      </c>
      <c r="AL13" s="1179"/>
      <c r="AM13" s="1179"/>
      <c r="AN13" s="1180"/>
      <c r="AO13" s="316" t="s">
        <v>526</v>
      </c>
      <c r="AP13" s="316" t="s">
        <v>526</v>
      </c>
      <c r="AQ13" s="317" t="s">
        <v>526</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528</v>
      </c>
      <c r="AL14" s="1179"/>
      <c r="AM14" s="1179"/>
      <c r="AN14" s="1180"/>
      <c r="AO14" s="316">
        <v>28193</v>
      </c>
      <c r="AP14" s="316">
        <v>20745</v>
      </c>
      <c r="AQ14" s="317">
        <v>10757</v>
      </c>
      <c r="AR14" s="318">
        <v>92.9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529</v>
      </c>
      <c r="AL15" s="1179"/>
      <c r="AM15" s="1179"/>
      <c r="AN15" s="1180"/>
      <c r="AO15" s="316">
        <v>5845</v>
      </c>
      <c r="AP15" s="316">
        <v>4301</v>
      </c>
      <c r="AQ15" s="317">
        <v>4810</v>
      </c>
      <c r="AR15" s="318">
        <v>-10.6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530</v>
      </c>
      <c r="AL16" s="1182"/>
      <c r="AM16" s="1182"/>
      <c r="AN16" s="1183"/>
      <c r="AO16" s="316">
        <v>-32674</v>
      </c>
      <c r="AP16" s="316">
        <v>-24043</v>
      </c>
      <c r="AQ16" s="317">
        <v>-18847</v>
      </c>
      <c r="AR16" s="318">
        <v>27.6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433413</v>
      </c>
      <c r="AP17" s="316">
        <v>318921</v>
      </c>
      <c r="AQ17" s="317">
        <v>252599</v>
      </c>
      <c r="AR17" s="318">
        <v>26.3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535</v>
      </c>
      <c r="AL21" s="1174"/>
      <c r="AM21" s="1174"/>
      <c r="AN21" s="1175"/>
      <c r="AO21" s="328">
        <v>28.7</v>
      </c>
      <c r="AP21" s="329">
        <v>22.36</v>
      </c>
      <c r="AQ21" s="330">
        <v>6.34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536</v>
      </c>
      <c r="AL22" s="1174"/>
      <c r="AM22" s="1174"/>
      <c r="AN22" s="1175"/>
      <c r="AO22" s="333">
        <v>92.9</v>
      </c>
      <c r="AP22" s="334">
        <v>95.6</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540</v>
      </c>
      <c r="AL32" s="1190"/>
      <c r="AM32" s="1190"/>
      <c r="AN32" s="1191"/>
      <c r="AO32" s="343">
        <v>177207</v>
      </c>
      <c r="AP32" s="343">
        <v>130395</v>
      </c>
      <c r="AQ32" s="344">
        <v>139617</v>
      </c>
      <c r="AR32" s="345">
        <v>-6.6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541</v>
      </c>
      <c r="AL33" s="1190"/>
      <c r="AM33" s="1190"/>
      <c r="AN33" s="1191"/>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542</v>
      </c>
      <c r="AL34" s="1190"/>
      <c r="AM34" s="1190"/>
      <c r="AN34" s="1191"/>
      <c r="AO34" s="343" t="s">
        <v>526</v>
      </c>
      <c r="AP34" s="343" t="s">
        <v>526</v>
      </c>
      <c r="AQ34" s="344">
        <v>5</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543</v>
      </c>
      <c r="AL35" s="1190"/>
      <c r="AM35" s="1190"/>
      <c r="AN35" s="1191"/>
      <c r="AO35" s="343">
        <v>106752</v>
      </c>
      <c r="AP35" s="343">
        <v>78552</v>
      </c>
      <c r="AQ35" s="344">
        <v>32699</v>
      </c>
      <c r="AR35" s="345">
        <v>140.19999999999999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544</v>
      </c>
      <c r="AL36" s="1190"/>
      <c r="AM36" s="1190"/>
      <c r="AN36" s="1191"/>
      <c r="AO36" s="343">
        <v>1145</v>
      </c>
      <c r="AP36" s="343">
        <v>843</v>
      </c>
      <c r="AQ36" s="344">
        <v>4068</v>
      </c>
      <c r="AR36" s="345">
        <v>-79.3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545</v>
      </c>
      <c r="AL37" s="1190"/>
      <c r="AM37" s="1190"/>
      <c r="AN37" s="1191"/>
      <c r="AO37" s="343">
        <v>20681</v>
      </c>
      <c r="AP37" s="343">
        <v>15218</v>
      </c>
      <c r="AQ37" s="344">
        <v>1263</v>
      </c>
      <c r="AR37" s="345">
        <v>1104.9000000000001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546</v>
      </c>
      <c r="AL38" s="1193"/>
      <c r="AM38" s="1193"/>
      <c r="AN38" s="1194"/>
      <c r="AO38" s="346" t="s">
        <v>526</v>
      </c>
      <c r="AP38" s="346" t="s">
        <v>526</v>
      </c>
      <c r="AQ38" s="347">
        <v>23</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547</v>
      </c>
      <c r="AL39" s="1193"/>
      <c r="AM39" s="1193"/>
      <c r="AN39" s="1194"/>
      <c r="AO39" s="343">
        <v>-4943</v>
      </c>
      <c r="AP39" s="343">
        <v>-3637</v>
      </c>
      <c r="AQ39" s="344">
        <v>-8148</v>
      </c>
      <c r="AR39" s="345">
        <v>-55.4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548</v>
      </c>
      <c r="AL40" s="1190"/>
      <c r="AM40" s="1190"/>
      <c r="AN40" s="1191"/>
      <c r="AO40" s="343">
        <v>-188071</v>
      </c>
      <c r="AP40" s="343">
        <v>-138389</v>
      </c>
      <c r="AQ40" s="344">
        <v>-124721</v>
      </c>
      <c r="AR40" s="345">
        <v>11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305</v>
      </c>
      <c r="AL41" s="1196"/>
      <c r="AM41" s="1196"/>
      <c r="AN41" s="1197"/>
      <c r="AO41" s="343">
        <v>112771</v>
      </c>
      <c r="AP41" s="343">
        <v>82981</v>
      </c>
      <c r="AQ41" s="344">
        <v>44807</v>
      </c>
      <c r="AR41" s="345">
        <v>85.2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517</v>
      </c>
      <c r="AN49" s="1186" t="s">
        <v>552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479133</v>
      </c>
      <c r="AN51" s="365">
        <v>337418</v>
      </c>
      <c r="AO51" s="366">
        <v>107.4</v>
      </c>
      <c r="AP51" s="367">
        <v>280458</v>
      </c>
      <c r="AQ51" s="368">
        <v>-15.8</v>
      </c>
      <c r="AR51" s="369">
        <v>123.2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446202</v>
      </c>
      <c r="AN52" s="373">
        <v>314227</v>
      </c>
      <c r="AO52" s="374">
        <v>124.4</v>
      </c>
      <c r="AP52" s="375">
        <v>127286</v>
      </c>
      <c r="AQ52" s="376">
        <v>0.4</v>
      </c>
      <c r="AR52" s="377">
        <v>124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730796</v>
      </c>
      <c r="AN53" s="365">
        <v>530331</v>
      </c>
      <c r="AO53" s="366">
        <v>57.2</v>
      </c>
      <c r="AP53" s="367">
        <v>291945</v>
      </c>
      <c r="AQ53" s="368">
        <v>4.0999999999999996</v>
      </c>
      <c r="AR53" s="369">
        <v>53.1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619690</v>
      </c>
      <c r="AN54" s="373">
        <v>449702</v>
      </c>
      <c r="AO54" s="374">
        <v>43.1</v>
      </c>
      <c r="AP54" s="375">
        <v>127651</v>
      </c>
      <c r="AQ54" s="376">
        <v>0.3</v>
      </c>
      <c r="AR54" s="377">
        <v>42.8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632321</v>
      </c>
      <c r="AN55" s="365">
        <v>466313</v>
      </c>
      <c r="AO55" s="366">
        <v>-12.1</v>
      </c>
      <c r="AP55" s="367">
        <v>291173</v>
      </c>
      <c r="AQ55" s="368">
        <v>-0.3</v>
      </c>
      <c r="AR55" s="369">
        <v>-11.8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577245</v>
      </c>
      <c r="AN56" s="373">
        <v>425697</v>
      </c>
      <c r="AO56" s="374">
        <v>-5.3</v>
      </c>
      <c r="AP56" s="375">
        <v>119071</v>
      </c>
      <c r="AQ56" s="376">
        <v>-6.7</v>
      </c>
      <c r="AR56" s="377">
        <v>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843754</v>
      </c>
      <c r="AN57" s="365">
        <v>616329</v>
      </c>
      <c r="AO57" s="366">
        <v>32.200000000000003</v>
      </c>
      <c r="AP57" s="367">
        <v>271581</v>
      </c>
      <c r="AQ57" s="368">
        <v>-6.7</v>
      </c>
      <c r="AR57" s="369">
        <v>38.9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216341</v>
      </c>
      <c r="AN58" s="373">
        <v>158028</v>
      </c>
      <c r="AO58" s="374">
        <v>-62.9</v>
      </c>
      <c r="AP58" s="375">
        <v>117844</v>
      </c>
      <c r="AQ58" s="376">
        <v>-1</v>
      </c>
      <c r="AR58" s="377">
        <v>-61.9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238434</v>
      </c>
      <c r="AN59" s="365">
        <v>175448</v>
      </c>
      <c r="AO59" s="366">
        <v>-71.5</v>
      </c>
      <c r="AP59" s="367">
        <v>268375</v>
      </c>
      <c r="AQ59" s="368">
        <v>-1.2</v>
      </c>
      <c r="AR59" s="369">
        <v>-70.3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122720</v>
      </c>
      <c r="AN60" s="373">
        <v>90302</v>
      </c>
      <c r="AO60" s="374">
        <v>-42.9</v>
      </c>
      <c r="AP60" s="375">
        <v>119602</v>
      </c>
      <c r="AQ60" s="376">
        <v>1.5</v>
      </c>
      <c r="AR60" s="377">
        <v>-44.4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584888</v>
      </c>
      <c r="AN61" s="380">
        <v>425168</v>
      </c>
      <c r="AO61" s="381">
        <v>22.6</v>
      </c>
      <c r="AP61" s="382">
        <v>280706</v>
      </c>
      <c r="AQ61" s="383">
        <v>-4</v>
      </c>
      <c r="AR61" s="369">
        <v>26.6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396440</v>
      </c>
      <c r="AN62" s="373">
        <v>287591</v>
      </c>
      <c r="AO62" s="374">
        <v>11.3</v>
      </c>
      <c r="AP62" s="375">
        <v>122291</v>
      </c>
      <c r="AQ62" s="376">
        <v>-1.1000000000000001</v>
      </c>
      <c r="AR62" s="377">
        <v>12.4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U8vtyIoZRs/PzXVDy0If+Gigvr+c5iejcRsDu/lPUzQhHESGcyssQAr174nYbKwPjKYbpFht2w1RfGsg1BB5w==" saltValue="v7c2wHn3GYOIneLLAAF9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Ga3iVzMs3JwYMQqEk7qmIroazV63u9IUC6srwbXktYyNRUhBfE12K7Unb3DPm/otygfhN+a+QkdvnRmrobck0w==" saltValue="CXUJaiSHjb+523j8SnNV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Cq/4oJu1PM3spCNigQpR+h2qTj5i2aOhZgEnhRAcC2/mfRh/ZUoebIN5yHb8sUbzcnhZugh3yq9EBDNXRr9M3Q==" saltValue="7Mh5/3Rg8UiFUrlCx3dH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8" t="s">
        <v>3</v>
      </c>
      <c r="D47" s="1198"/>
      <c r="E47" s="1199"/>
      <c r="F47" s="11">
        <v>134.43</v>
      </c>
      <c r="G47" s="12">
        <v>135.85</v>
      </c>
      <c r="H47" s="12">
        <v>120.44</v>
      </c>
      <c r="I47" s="12">
        <v>108.98</v>
      </c>
      <c r="J47" s="13">
        <v>96.08</v>
      </c>
    </row>
    <row r="48" spans="2:10" ht="57.75" customHeight="1" x14ac:dyDescent="0.15">
      <c r="B48" s="14"/>
      <c r="C48" s="1200" t="s">
        <v>4</v>
      </c>
      <c r="D48" s="1200"/>
      <c r="E48" s="1201"/>
      <c r="F48" s="15">
        <v>5.19</v>
      </c>
      <c r="G48" s="16">
        <v>5.56</v>
      </c>
      <c r="H48" s="16">
        <v>6.56</v>
      </c>
      <c r="I48" s="16">
        <v>6.78</v>
      </c>
      <c r="J48" s="17">
        <v>6.65</v>
      </c>
    </row>
    <row r="49" spans="2:10" ht="57.75" customHeight="1" thickBot="1" x14ac:dyDescent="0.2">
      <c r="B49" s="18"/>
      <c r="C49" s="1202" t="s">
        <v>5</v>
      </c>
      <c r="D49" s="1202"/>
      <c r="E49" s="1203"/>
      <c r="F49" s="19" t="s">
        <v>573</v>
      </c>
      <c r="G49" s="20" t="s">
        <v>574</v>
      </c>
      <c r="H49" s="20" t="s">
        <v>575</v>
      </c>
      <c r="I49" s="20" t="s">
        <v>576</v>
      </c>
      <c r="J49" s="21" t="s">
        <v>577</v>
      </c>
    </row>
    <row r="50" spans="2:10" ht="13.5" customHeight="1" x14ac:dyDescent="0.15"/>
  </sheetData>
  <sheetProtection algorithmName="SHA-512" hashValue="RPNi8SyoRj0/fUOJzqjHuLknox4iOAcD9FkeTd9UL47FBvsTWFLqPfkqW0j9L1EN8isaA4WqXS3+lxjiNPL9tg==" saltValue="l4fleowIG3X0VBqXZkXh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2021-02-05T00:55:56Z</dcterms:created>
  <dcterms:modified xsi:type="dcterms:W3CDTF">2021-10-04T01:17:00Z</dcterms:modified>
  <cp:category/>
</cp:coreProperties>
</file>