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SEISAKU\share\640_産業技術高度化推進グループ\35_国庫交付金関係（企画調整Ｇから）\令和6年度\05_物価高騰対応スマート農業機械導入支援事業\04_1_要望調査関係（5月）\"/>
    </mc:Choice>
  </mc:AlternateContent>
  <xr:revisionPtr revIDLastSave="0" documentId="13_ncr:1_{32D0A187-220D-4529-B688-FDBA1365C441}" xr6:coauthVersionLast="36" xr6:coauthVersionMax="36" xr10:uidLastSave="{00000000-0000-0000-0000-000000000000}"/>
  <bookViews>
    <workbookView activeTab="0" tabRatio="907" windowHeight="9900" windowWidth="13860" xWindow="240" xr2:uid="{00000000-000D-0000-FFFF-FFFF00000000}" yWindow="15"/>
  </bookViews>
  <sheets>
    <sheet name="要望書様式Ｐ1~2" sheetId="5" r:id="rId1"/>
    <sheet name="集計表（Ｒ６版）" sheetId="16" r:id="rId2"/>
    <sheet name="交付申請の別紙" sheetId="19" r:id="rId3"/>
    <sheet name="実績報告の別紙" sheetId="17" r:id="rId4"/>
    <sheet name="【参考様式】規模決定について" sheetId="14" r:id="rId5"/>
    <sheet name="確認表(県記入)" sheetId="10" r:id="rId6"/>
  </sheets>
  <externalReferences>
    <externalReference r:id="rId7"/>
  </externalReferences>
  <definedNames>
    <definedName name="_1のⅠ" localSheetId="2">#REF!</definedName>
    <definedName name="_1のⅠ">#REF!</definedName>
    <definedName name="_1のⅡ" localSheetId="2">#REF!</definedName>
    <definedName name="_1のⅡ">#REF!</definedName>
    <definedName name="_2" localSheetId="2">#REF!</definedName>
    <definedName name="_2">#REF!</definedName>
    <definedName name="Ⅰの１" localSheetId="2">#REF!</definedName>
    <definedName name="Ⅰの１">#REF!</definedName>
    <definedName name="Ⅰの２" localSheetId="2">#REF!</definedName>
    <definedName name="Ⅰの２">#REF!</definedName>
    <definedName name="_xlnm.Print_Area" localSheetId="4">【参考様式】規模決定について!$A$1:$O$35</definedName>
    <definedName name="_xlnm.Print_Area" localSheetId="5">'確認表(県記入)'!$B$1:$E$19</definedName>
    <definedName name="_xlnm.Print_Area" localSheetId="2">交付申請の別紙!$A$1:$T$145</definedName>
    <definedName name="_xlnm.Print_Area" localSheetId="3">実績報告の別紙!$A$1:$T$145</definedName>
    <definedName name="_xlnm.Print_Area" localSheetId="1">'集計表（Ｒ６版）'!$F$18:$G$38</definedName>
    <definedName name="_xlnm.Print_Area" localSheetId="0">'要望書様式Ｐ1~2'!$A$1:$L$66</definedName>
    <definedName name="ああ" localSheetId="2">#REF!</definedName>
    <definedName name="ああ">#REF!</definedName>
    <definedName name="あああ" localSheetId="2">#REF!</definedName>
    <definedName name="あああ">#REF!</definedName>
    <definedName name="沖縄" localSheetId="2">#REF!</definedName>
    <definedName name="沖縄">#REF!</definedName>
    <definedName name="管轄局" localSheetId="2">#REF!</definedName>
    <definedName name="管轄局">#REF!</definedName>
    <definedName name="関東" localSheetId="2">#REF!</definedName>
    <definedName name="関東">#REF!</definedName>
    <definedName name="近畿" localSheetId="2">#REF!</definedName>
    <definedName name="近畿">#REF!</definedName>
    <definedName name="九州" localSheetId="2">#REF!</definedName>
    <definedName name="九州">#REF!</definedName>
    <definedName name="耕種作物小規模土地基盤整備" localSheetId="2">#REF!</definedName>
    <definedName name="耕種作物小規模土地基盤整備">#REF!</definedName>
    <definedName name="再編">'[1]ﾘｽﾄ(編集無用）'!$H$3:$H$4</definedName>
    <definedName name="作物区分" localSheetId="2">#REF!</definedName>
    <definedName name="作物区分">#REF!</definedName>
    <definedName name="産地競争力の強化" localSheetId="2">#REF!</definedName>
    <definedName name="産地競争力の強化">#REF!</definedName>
    <definedName name="産地合理化" localSheetId="2">#REF!</definedName>
    <definedName name="産地合理化">#REF!</definedName>
    <definedName name="産地合理化の促進" localSheetId="2">#REF!</definedName>
    <definedName name="産地合理化の促進">#REF!</definedName>
    <definedName name="産地収益力" localSheetId="2">#REF!</definedName>
    <definedName name="産地収益力">#REF!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2">#REF!</definedName>
    <definedName name="事業実施主体の区分">#REF!</definedName>
    <definedName name="事業内容" localSheetId="2">#REF!</definedName>
    <definedName name="事業内容">#REF!</definedName>
    <definedName name="食品流通" localSheetId="2">#REF!</definedName>
    <definedName name="食品流通">#REF!</definedName>
    <definedName name="食品流通の合理化" localSheetId="2">#REF!</definedName>
    <definedName name="食品流通の合理化">#REF!</definedName>
    <definedName name="食品流通拠点整備の推進" localSheetId="2">#REF!</definedName>
    <definedName name="食品流通拠点整備の推進">#REF!</definedName>
    <definedName name="新規区分" localSheetId="2">#REF!</definedName>
    <definedName name="新規区分">#REF!</definedName>
    <definedName name="政策目的" localSheetId="2">#REF!</definedName>
    <definedName name="政策目的">#REF!</definedName>
    <definedName name="中四国" localSheetId="2">#REF!</definedName>
    <definedName name="中四国">#REF!</definedName>
    <definedName name="東海" localSheetId="2">#REF!</definedName>
    <definedName name="東海">#REF!</definedName>
    <definedName name="東北" localSheetId="2">#REF!</definedName>
    <definedName name="東北">#REF!</definedName>
    <definedName name="農業者の組織する団体" localSheetId="2">#REF!</definedName>
    <definedName name="農業者の組織する団体">#REF!</definedName>
    <definedName name="北陸" localSheetId="2">#REF!</definedName>
    <definedName name="北陸">#REF!</definedName>
    <definedName name="本省" localSheetId="2">#REF!</definedName>
    <definedName name="本省">#REF!</definedName>
    <definedName name="優先枠" localSheetId="2">#REF!</definedName>
    <definedName name="優先枠">#REF!</definedName>
  </definedNames>
  <calcPr calcId="191029"/>
</workbook>
</file>

<file path=xl/sharedStrings.xml><?xml version="1.0" encoding="utf-8"?>
<sst xmlns="http://schemas.openxmlformats.org/spreadsheetml/2006/main" count="509" uniqueCount="305">
  <si>
    <r>
      <t>区分</t>
    </r>
    <rPh sb="0" eb="2">
      <t>クブン</t>
    </rPh>
    <phoneticPr fontId="9"/>
  </si>
  <si>
    <r>
      <t>備考</t>
    </r>
    <rPh sb="0" eb="2">
      <t>ビコウ</t>
    </rPh>
    <phoneticPr fontId="9"/>
  </si>
  <si>
    <r>
      <t>住所</t>
    </r>
    <rPh sb="0" eb="2">
      <t>ジュウショ</t>
    </rPh>
    <phoneticPr fontId="16"/>
  </si>
  <si>
    <r>
      <t>電話番号</t>
    </r>
    <rPh sb="0" eb="2">
      <t>デンワ</t>
    </rPh>
    <rPh sb="2" eb="4">
      <t>バンゴウ</t>
    </rPh>
    <phoneticPr fontId="16"/>
  </si>
  <si>
    <r>
      <t>電子メールアドレス</t>
    </r>
    <rPh sb="0" eb="2">
      <t>デンシ</t>
    </rPh>
    <phoneticPr fontId="16"/>
  </si>
  <si>
    <r>
      <t>※携帯電話等、本人と連絡が取りやすい番号としてください</t>
    </r>
    <rPh sb="1" eb="3">
      <t>ケイタイ</t>
    </rPh>
    <rPh sb="3" eb="5">
      <t>デンワ</t>
    </rPh>
    <rPh sb="5" eb="6">
      <t>トウ</t>
    </rPh>
    <rPh sb="7" eb="9">
      <t>ホンニン</t>
    </rPh>
    <rPh sb="10" eb="12">
      <t>レンラク</t>
    </rPh>
    <rPh sb="13" eb="14">
      <t>ト</t>
    </rPh>
    <rPh sb="18" eb="20">
      <t>バンゴウ</t>
    </rPh>
    <phoneticPr fontId="9"/>
  </si>
  <si>
    <r>
      <t>円</t>
    </r>
    <rPh sb="0" eb="1">
      <t>エン</t>
    </rPh>
    <phoneticPr fontId="9"/>
  </si>
  <si>
    <r>
      <t>※電子メールを利用していない場合は記入不要です</t>
    </r>
    <rPh sb="1" eb="3">
      <t>デンシ</t>
    </rPh>
    <rPh sb="7" eb="9">
      <t>リヨウ</t>
    </rPh>
    <rPh sb="14" eb="16">
      <t>バアイ</t>
    </rPh>
    <rPh sb="17" eb="19">
      <t>キニュウ</t>
    </rPh>
    <rPh sb="19" eb="21">
      <t>フヨウ</t>
    </rPh>
    <phoneticPr fontId="9"/>
  </si>
  <si>
    <r>
      <t>氏名</t>
    </r>
    <rPh sb="0" eb="2">
      <t>シメイ</t>
    </rPh>
    <phoneticPr fontId="9"/>
  </si>
  <si>
    <r>
      <t>品目</t>
    </r>
    <rPh sb="0" eb="2">
      <t>ヒンモク</t>
    </rPh>
    <phoneticPr fontId="9"/>
  </si>
  <si>
    <r>
      <t>農地所在
市町村名</t>
    </r>
    <rPh sb="0" eb="2">
      <t>ノウチ</t>
    </rPh>
    <rPh sb="2" eb="4">
      <t>ショザイ</t>
    </rPh>
    <rPh sb="5" eb="8">
      <t>シチョウソン</t>
    </rPh>
    <rPh sb="8" eb="9">
      <t>メイ</t>
    </rPh>
    <phoneticPr fontId="9"/>
  </si>
  <si>
    <r>
      <t>ha</t>
    </r>
    <phoneticPr fontId="9"/>
  </si>
  <si>
    <r>
      <t>目標面積
（ha）</t>
    </r>
    <rPh sb="0" eb="2">
      <t>モクヒョウ</t>
    </rPh>
    <rPh sb="2" eb="4">
      <t>メンセキ</t>
    </rPh>
    <phoneticPr fontId="9"/>
  </si>
  <si>
    <r>
      <t>税抜き事業費
（円）</t>
    </r>
    <rPh sb="0" eb="2">
      <t>ゼイヌ</t>
    </rPh>
    <rPh sb="3" eb="6">
      <t>ジギョウヒ</t>
    </rPh>
    <rPh sb="8" eb="9">
      <t>エン</t>
    </rPh>
    <phoneticPr fontId="9"/>
  </si>
  <si>
    <r>
      <t>要望額
（円）</t>
    </r>
    <rPh sb="0" eb="2">
      <t>ヨウボウ</t>
    </rPh>
    <rPh sb="2" eb="3">
      <t>ガク</t>
    </rPh>
    <rPh sb="5" eb="6">
      <t>エン</t>
    </rPh>
    <phoneticPr fontId="9"/>
  </si>
  <si>
    <r>
      <t>自己負担額
（円）</t>
    </r>
    <rPh sb="0" eb="2">
      <t>ジコ</t>
    </rPh>
    <rPh sb="2" eb="5">
      <t>フタンガク</t>
    </rPh>
    <rPh sb="7" eb="8">
      <t>エン</t>
    </rPh>
    <phoneticPr fontId="9"/>
  </si>
  <si>
    <r>
      <t xml:space="preserve">  法人・
組織
の場合</t>
    </r>
    <rPh sb="2" eb="4">
      <t>ホウジン</t>
    </rPh>
    <rPh sb="6" eb="8">
      <t>ソシキ</t>
    </rPh>
    <rPh sb="10" eb="12">
      <t>バアイ</t>
    </rPh>
    <phoneticPr fontId="16"/>
  </si>
  <si>
    <r>
      <t>完了予定年月日</t>
    </r>
    <rPh sb="0" eb="2">
      <t>カンリョウ</t>
    </rPh>
    <rPh sb="2" eb="4">
      <t>ヨテイ</t>
    </rPh>
    <rPh sb="4" eb="7">
      <t>ネンガッピ</t>
    </rPh>
    <phoneticPr fontId="9"/>
  </si>
  <si>
    <r>
      <t>担当者
役職・氏名</t>
    </r>
    <rPh sb="0" eb="3">
      <t>タントウシャ</t>
    </rPh>
    <rPh sb="4" eb="6">
      <t>ヤクショク</t>
    </rPh>
    <rPh sb="7" eb="9">
      <t>シメイ</t>
    </rPh>
    <phoneticPr fontId="16"/>
  </si>
  <si>
    <r>
      <t>単位</t>
    </r>
    <rPh sb="0" eb="2">
      <t>タンイ</t>
    </rPh>
    <phoneticPr fontId="9"/>
  </si>
  <si>
    <r>
      <t>成果目標の内容</t>
    </r>
    <rPh sb="0" eb="2">
      <t>セイカ</t>
    </rPh>
    <rPh sb="2" eb="4">
      <t>モクヒョウ</t>
    </rPh>
    <rPh sb="5" eb="7">
      <t>ナイヨウ</t>
    </rPh>
    <phoneticPr fontId="9"/>
  </si>
  <si>
    <r>
      <t>Ａ</t>
    </r>
    <phoneticPr fontId="9"/>
  </si>
  <si>
    <r>
      <t>現状値</t>
    </r>
    <rPh sb="0" eb="2">
      <t>ゲンジョウ</t>
    </rPh>
    <rPh sb="2" eb="3">
      <t>チ</t>
    </rPh>
    <phoneticPr fontId="9"/>
  </si>
  <si>
    <r>
      <t>目標値</t>
    </r>
    <rPh sb="0" eb="3">
      <t>モクヒョウチ</t>
    </rPh>
    <phoneticPr fontId="9"/>
  </si>
  <si>
    <r>
      <t>Ｂ</t>
    </r>
    <phoneticPr fontId="9"/>
  </si>
  <si>
    <r>
      <t>※複数市町村にまたがる場合は、最も面積が大きい市町村名</t>
    </r>
    <rPh sb="1" eb="3">
      <t>フクスウ</t>
    </rPh>
    <rPh sb="3" eb="6">
      <t>シチョウソン</t>
    </rPh>
    <rPh sb="11" eb="13">
      <t>バアイ</t>
    </rPh>
    <rPh sb="15" eb="16">
      <t>モット</t>
    </rPh>
    <rPh sb="17" eb="19">
      <t>メンセキ</t>
    </rPh>
    <rPh sb="20" eb="21">
      <t>オオ</t>
    </rPh>
    <rPh sb="23" eb="27">
      <t>シチョウソンメイ</t>
    </rPh>
    <phoneticPr fontId="9"/>
  </si>
  <si>
    <r>
      <t>現状面積
（ha）</t>
    </r>
    <rPh sb="0" eb="2">
      <t>ゲンジョウ</t>
    </rPh>
    <rPh sb="2" eb="4">
      <t>メンセキ</t>
    </rPh>
    <phoneticPr fontId="9"/>
  </si>
  <si>
    <r>
      <t>ふりがな</t>
    </r>
    <phoneticPr fontId="16"/>
  </si>
  <si>
    <r>
      <t>日付</t>
    </r>
    <rPh sb="0" eb="2">
      <t>ヒヅケ</t>
    </rPh>
    <phoneticPr fontId="9"/>
  </si>
  <si>
    <r>
      <t>手続等名</t>
    </r>
    <rPh sb="0" eb="2">
      <t>テツヅキ</t>
    </rPh>
    <rPh sb="2" eb="3">
      <t>トウ</t>
    </rPh>
    <rPh sb="3" eb="4">
      <t>メイ</t>
    </rPh>
    <phoneticPr fontId="9"/>
  </si>
  <si>
    <r>
      <t>要望の受付</t>
    </r>
    <rPh sb="0" eb="2">
      <t>ヨウボウ</t>
    </rPh>
    <rPh sb="3" eb="5">
      <t>ウケツケ</t>
    </rPh>
    <phoneticPr fontId="9"/>
  </si>
  <si>
    <r>
      <t>採択結果通知</t>
    </r>
    <rPh sb="0" eb="2">
      <t>サイタク</t>
    </rPh>
    <rPh sb="2" eb="4">
      <t>ケッカ</t>
    </rPh>
    <rPh sb="4" eb="6">
      <t>ツウチ</t>
    </rPh>
    <phoneticPr fontId="9"/>
  </si>
  <si>
    <r>
      <t>交付申請</t>
    </r>
    <rPh sb="0" eb="2">
      <t>コウフ</t>
    </rPh>
    <rPh sb="2" eb="4">
      <t>シンセイ</t>
    </rPh>
    <phoneticPr fontId="9"/>
  </si>
  <si>
    <r>
      <t>交付決定</t>
    </r>
    <rPh sb="0" eb="2">
      <t>コウフ</t>
    </rPh>
    <rPh sb="2" eb="4">
      <t>ケッテイ</t>
    </rPh>
    <phoneticPr fontId="9"/>
  </si>
  <si>
    <r>
      <t>変更交付申請</t>
    </r>
    <rPh sb="0" eb="2">
      <t>ヘンコウ</t>
    </rPh>
    <rPh sb="2" eb="4">
      <t>コウフ</t>
    </rPh>
    <rPh sb="4" eb="6">
      <t>シンセイ</t>
    </rPh>
    <phoneticPr fontId="9"/>
  </si>
  <si>
    <r>
      <t>変更交付決定</t>
    </r>
    <rPh sb="0" eb="2">
      <t>ヘンコウ</t>
    </rPh>
    <rPh sb="2" eb="4">
      <t>コウフ</t>
    </rPh>
    <rPh sb="4" eb="6">
      <t>ケッテイ</t>
    </rPh>
    <phoneticPr fontId="9"/>
  </si>
  <si>
    <r>
      <t>遂行状況報告（12月末時点）</t>
    </r>
    <rPh sb="0" eb="2">
      <t>スイコウ</t>
    </rPh>
    <rPh sb="2" eb="4">
      <t>ジョウキョウ</t>
    </rPh>
    <rPh sb="4" eb="6">
      <t>ホウコク</t>
    </rPh>
    <rPh sb="9" eb="10">
      <t>ガツ</t>
    </rPh>
    <rPh sb="10" eb="11">
      <t>マツ</t>
    </rPh>
    <rPh sb="11" eb="13">
      <t>ジテン</t>
    </rPh>
    <phoneticPr fontId="9"/>
  </si>
  <si>
    <r>
      <t>着手日</t>
    </r>
    <rPh sb="0" eb="2">
      <t>チャクシュ</t>
    </rPh>
    <rPh sb="2" eb="3">
      <t>ビ</t>
    </rPh>
    <phoneticPr fontId="9"/>
  </si>
  <si>
    <r>
      <t>概要等</t>
    </r>
    <rPh sb="0" eb="2">
      <t>ガイヨウ</t>
    </rPh>
    <rPh sb="2" eb="3">
      <t>トウ</t>
    </rPh>
    <phoneticPr fontId="9"/>
  </si>
  <si>
    <r>
      <t>完了日</t>
    </r>
    <rPh sb="0" eb="3">
      <t>カンリョウビ</t>
    </rPh>
    <phoneticPr fontId="9"/>
  </si>
  <si>
    <r>
      <t>実績報告</t>
    </r>
    <rPh sb="0" eb="2">
      <t>ジッセキ</t>
    </rPh>
    <rPh sb="2" eb="4">
      <t>ホウコク</t>
    </rPh>
    <phoneticPr fontId="9"/>
  </si>
  <si>
    <r>
      <t>確認検査</t>
    </r>
    <rPh sb="0" eb="2">
      <t>カクニン</t>
    </rPh>
    <rPh sb="2" eb="4">
      <t>ケンサ</t>
    </rPh>
    <phoneticPr fontId="9"/>
  </si>
  <si>
    <r>
      <t>請求書受付日</t>
    </r>
    <rPh sb="0" eb="3">
      <t>セイキュウショ</t>
    </rPh>
    <rPh sb="3" eb="5">
      <t>ウケツケ</t>
    </rPh>
    <rPh sb="5" eb="6">
      <t>ビ</t>
    </rPh>
    <phoneticPr fontId="9"/>
  </si>
  <si>
    <r>
      <t>支払日</t>
    </r>
    <rPh sb="0" eb="2">
      <t>シハラ</t>
    </rPh>
    <rPh sb="2" eb="3">
      <t>ビ</t>
    </rPh>
    <phoneticPr fontId="9"/>
  </si>
  <si>
    <r>
      <t>事業主体名：</t>
    </r>
    <rPh sb="0" eb="2">
      <t>ジギョウ</t>
    </rPh>
    <rPh sb="2" eb="4">
      <t>シュタイ</t>
    </rPh>
    <rPh sb="4" eb="5">
      <t>メイ</t>
    </rPh>
    <phoneticPr fontId="9"/>
  </si>
  <si>
    <t>（％）</t>
  </si>
  <si>
    <r>
      <t>（％）</t>
    </r>
    <phoneticPr fontId="9"/>
  </si>
  <si>
    <r>
      <t>チェック欄</t>
    </r>
    <rPh sb="4" eb="5">
      <t>ラン</t>
    </rPh>
    <phoneticPr fontId="9"/>
  </si>
  <si>
    <r>
      <t>概要</t>
    </r>
    <rPh sb="0" eb="2">
      <t>ガイヨウ</t>
    </rPh>
    <phoneticPr fontId="9"/>
  </si>
  <si>
    <r>
      <t>１　添付資料一覧</t>
    </r>
    <rPh sb="2" eb="4">
      <t>テンプ</t>
    </rPh>
    <rPh sb="4" eb="6">
      <t>シリョウ</t>
    </rPh>
    <rPh sb="6" eb="8">
      <t>イチラン</t>
    </rPh>
    <phoneticPr fontId="9"/>
  </si>
  <si>
    <r>
      <t>資料等名</t>
    </r>
    <rPh sb="0" eb="2">
      <t>シリョウ</t>
    </rPh>
    <rPh sb="2" eb="3">
      <t>トウ</t>
    </rPh>
    <rPh sb="3" eb="4">
      <t>メイ</t>
    </rPh>
    <phoneticPr fontId="9"/>
  </si>
  <si>
    <r>
      <t>成果目標の現状値に係る根拠資料</t>
    </r>
    <rPh sb="0" eb="2">
      <t>セイカ</t>
    </rPh>
    <rPh sb="2" eb="4">
      <t>モクヒョウ</t>
    </rPh>
    <rPh sb="5" eb="7">
      <t>ゲンジョウ</t>
    </rPh>
    <rPh sb="7" eb="8">
      <t>チ</t>
    </rPh>
    <rPh sb="9" eb="10">
      <t>カカ</t>
    </rPh>
    <rPh sb="11" eb="13">
      <t>コンキョ</t>
    </rPh>
    <rPh sb="13" eb="15">
      <t>シリョウ</t>
    </rPh>
    <phoneticPr fontId="9"/>
  </si>
  <si>
    <r>
      <t>事業費
（税抜き金額を記入）</t>
    </r>
    <rPh sb="0" eb="3">
      <t>ジギョウヒ</t>
    </rPh>
    <rPh sb="5" eb="7">
      <t>ゼイヌ</t>
    </rPh>
    <rPh sb="8" eb="10">
      <t>キンガク</t>
    </rPh>
    <rPh sb="11" eb="13">
      <t>キニュウ</t>
    </rPh>
    <phoneticPr fontId="9"/>
  </si>
  <si>
    <r>
      <t>見積書等の写し</t>
    </r>
    <rPh sb="0" eb="3">
      <t>ミツモリショ</t>
    </rPh>
    <rPh sb="3" eb="4">
      <t>トウ</t>
    </rPh>
    <rPh sb="5" eb="6">
      <t>ウツ</t>
    </rPh>
    <phoneticPr fontId="9"/>
  </si>
  <si>
    <r>
      <t>成果目標２</t>
    </r>
    <rPh sb="0" eb="2">
      <t>セイカ</t>
    </rPh>
    <rPh sb="2" eb="4">
      <t>モクヒョウ</t>
    </rPh>
    <phoneticPr fontId="9"/>
  </si>
  <si>
    <r>
      <t>その他</t>
    </r>
    <rPh sb="2" eb="3">
      <t>タ</t>
    </rPh>
    <phoneticPr fontId="9"/>
  </si>
  <si>
    <r>
      <t>代表者
役職・氏名</t>
    </r>
    <rPh sb="0" eb="3">
      <t>ダイヒョウシャ</t>
    </rPh>
    <rPh sb="4" eb="6">
      <t>ヤクショク</t>
    </rPh>
    <rPh sb="7" eb="9">
      <t>シメイ</t>
    </rPh>
    <phoneticPr fontId="16"/>
  </si>
  <si>
    <r>
      <t>県から指示があった場合は、追加資料を提出することに同意する。</t>
    </r>
    <rPh sb="0" eb="1">
      <t>ケン</t>
    </rPh>
    <rPh sb="3" eb="5">
      <t>シジ</t>
    </rPh>
    <rPh sb="9" eb="11">
      <t>バアイ</t>
    </rPh>
    <rPh sb="13" eb="15">
      <t>ツイカ</t>
    </rPh>
    <rPh sb="15" eb="17">
      <t>シリョウ</t>
    </rPh>
    <rPh sb="18" eb="20">
      <t>テイシュツ</t>
    </rPh>
    <rPh sb="25" eb="27">
      <t>ドウイ</t>
    </rPh>
    <phoneticPr fontId="9"/>
  </si>
  <si>
    <r>
      <t>※電子メールで提出する際に、ファイル容量等の関係で添付できない資料がある場合は、県に御相談ください。</t>
    </r>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9"/>
  </si>
  <si>
    <r>
      <t>〇</t>
    </r>
    <phoneticPr fontId="9"/>
  </si>
  <si>
    <r>
      <t>－</t>
    </r>
    <phoneticPr fontId="9"/>
  </si>
  <si>
    <r>
      <t>（添付資料に不備等がある場合は、追加提出をお願いする場合があります。）</t>
    </r>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9"/>
  </si>
  <si>
    <r>
      <t>２　要望内容</t>
    </r>
    <rPh sb="2" eb="4">
      <t>ヨウボウ</t>
    </rPh>
    <rPh sb="4" eb="6">
      <t>ナイヨウ</t>
    </rPh>
    <phoneticPr fontId="9"/>
  </si>
  <si>
    <r>
      <t>　規模決定根拠資料とは、要望する機械の規模（＝能力）をどのように決定したのかを説明する資料のことです。</t>
    </r>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6"/>
  </si>
  <si>
    <r>
      <t>（「目標経営面積」が「作業可能面積」を下回っていると、経営面積に対して過剰な能力の機械であり、補助事業の対象とすることができませんので、機械の規模の見直し等をご検討ください。）</t>
    </r>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6"/>
  </si>
  <si>
    <r>
      <t>①機械の作業能力（１時間当たりの作業面積）</t>
    </r>
    <rPh sb="1" eb="3">
      <t>キカイ</t>
    </rPh>
    <rPh sb="4" eb="6">
      <t>サギョウ</t>
    </rPh>
    <rPh sb="6" eb="8">
      <t>ノウリョク</t>
    </rPh>
    <rPh sb="10" eb="12">
      <t>ジカン</t>
    </rPh>
    <rPh sb="12" eb="13">
      <t>ア</t>
    </rPh>
    <rPh sb="16" eb="18">
      <t>サギョウ</t>
    </rPh>
    <rPh sb="18" eb="20">
      <t>メンセキ</t>
    </rPh>
    <phoneticPr fontId="16"/>
  </si>
  <si>
    <r>
      <t>ha</t>
    </r>
    <phoneticPr fontId="16"/>
  </si>
  <si>
    <r>
      <t>×</t>
    </r>
    <phoneticPr fontId="16"/>
  </si>
  <si>
    <r>
      <t>分/60分</t>
    </r>
    <rPh sb="0" eb="1">
      <t>フン</t>
    </rPh>
    <rPh sb="4" eb="5">
      <t>フン</t>
    </rPh>
    <phoneticPr fontId="16"/>
  </si>
  <si>
    <r>
      <t>＝</t>
    </r>
    <phoneticPr fontId="16"/>
  </si>
  <si>
    <r>
      <t>例：作業幅２mの機械を時速10km(=10,000m/時)で作業させる場合、１時間で２ｍ×10,000m=20,000㎡=2haを作業できる機械となる。</t>
    </r>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6"/>
  </si>
  <si>
    <r>
      <t>　　ただし、ほ場内での旋回や補給等の時間が１時間のうち１５分程度ある場合、実際に作業を行うのは４５分のため</t>
    </r>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6"/>
  </si>
  <si>
    <r>
      <t>　　2ha×(45分÷60分)=</t>
    </r>
    <r>
      <rPr>
        <rFont val="ＭＳ Ｐゴシック"/>
        <charset val="128"/>
        <family val="3"/>
        <b/>
        <color rgb="FF000000"/>
        <sz val="16"/>
        <scheme val="minor"/>
      </rPr>
      <t>1.5ha</t>
    </r>
    <r>
      <rPr>
        <rFont val="ＭＳ Ｐゴシック"/>
        <charset val="128"/>
        <family val="3"/>
        <color rgb="FF000000"/>
        <sz val="16"/>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6"/>
  </si>
  <si>
    <r>
      <t>②作業可能時間（その作業に使うことができる時間）</t>
    </r>
    <rPh sb="1" eb="3">
      <t>サギョウ</t>
    </rPh>
    <rPh sb="3" eb="5">
      <t>カノウ</t>
    </rPh>
    <rPh sb="5" eb="7">
      <t>ジカン</t>
    </rPh>
    <rPh sb="10" eb="12">
      <t>サギョウ</t>
    </rPh>
    <rPh sb="13" eb="14">
      <t>ツカ</t>
    </rPh>
    <rPh sb="21" eb="23">
      <t>ジカン</t>
    </rPh>
    <phoneticPr fontId="16"/>
  </si>
  <si>
    <r>
      <t>時間/日</t>
    </r>
    <rPh sb="0" eb="2">
      <t>ジカン</t>
    </rPh>
    <rPh sb="3" eb="4">
      <t>ニチ</t>
    </rPh>
    <phoneticPr fontId="16"/>
  </si>
  <si>
    <r>
      <t>日間</t>
    </r>
    <rPh sb="0" eb="2">
      <t>ニチカン</t>
    </rPh>
    <phoneticPr fontId="16"/>
  </si>
  <si>
    <r>
      <t>例：１日８時間の労働時間のうち、ほ場までの移動時間や機械の清掃等の時間を除いて、この機械で１日５時間作業する計画である。</t>
    </r>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6"/>
  </si>
  <si>
    <r>
      <t>　　作業を５日間のうちに終わらせる必要があり、そのうち１日程度は雨天で作業不可能となることを見越し、４日間が作業可能日数となる。</t>
    </r>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6"/>
  </si>
  <si>
    <r>
      <t>　　以上から、５時間×４日間＝</t>
    </r>
    <r>
      <rPr>
        <rFont val="ＭＳ Ｐゴシック"/>
        <charset val="128"/>
        <family val="3"/>
        <b/>
        <color rgb="FF000000"/>
        <sz val="16"/>
        <scheme val="minor"/>
      </rPr>
      <t>２０時間</t>
    </r>
    <r>
      <rPr>
        <rFont val="ＭＳ Ｐゴシック"/>
        <charset val="128"/>
        <family val="3"/>
        <color rgb="FF000000"/>
        <sz val="16"/>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6"/>
  </si>
  <si>
    <r>
      <t>③作業可能面積（＝①×②）</t>
    </r>
    <rPh sb="1" eb="3">
      <t>サギョウ</t>
    </rPh>
    <rPh sb="3" eb="5">
      <t>カノウ</t>
    </rPh>
    <rPh sb="5" eb="7">
      <t>メンセキ</t>
    </rPh>
    <phoneticPr fontId="16"/>
  </si>
  <si>
    <r>
      <t>①</t>
    </r>
    <phoneticPr fontId="16"/>
  </si>
  <si>
    <r>
      <t>ha/時間</t>
    </r>
    <rPh sb="3" eb="5">
      <t>ジカン</t>
    </rPh>
    <phoneticPr fontId="16"/>
  </si>
  <si>
    <r>
      <t>②</t>
    </r>
    <phoneticPr fontId="16"/>
  </si>
  <si>
    <r>
      <t>時間</t>
    </r>
    <rPh sb="0" eb="2">
      <t>ジカン</t>
    </rPh>
    <phoneticPr fontId="16"/>
  </si>
  <si>
    <r>
      <t>ha　・・・③</t>
    </r>
    <phoneticPr fontId="16"/>
  </si>
  <si>
    <r>
      <t>※現状より拡大する計画である場合、拡大の見込みが十分にある計画面積としてください。</t>
    </r>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6"/>
  </si>
  <si>
    <r>
      <t>⑤妥当性の判定（④＞③であれば、適正規模であると判定）</t>
    </r>
    <rPh sb="1" eb="4">
      <t>ダトウセイ</t>
    </rPh>
    <rPh sb="5" eb="7">
      <t>ハンテイ</t>
    </rPh>
    <rPh sb="16" eb="18">
      <t>テキセイ</t>
    </rPh>
    <rPh sb="18" eb="20">
      <t>キボ</t>
    </rPh>
    <rPh sb="24" eb="26">
      <t>ハンテイ</t>
    </rPh>
    <phoneticPr fontId="16"/>
  </si>
  <si>
    <r>
      <t>（〇　or　×）</t>
    </r>
    <phoneticPr fontId="16"/>
  </si>
  <si>
    <r>
      <t>注１：機械の種類やほ場条件等によって、計算方法が異なる場合があります。算定が難しい場合は、県へ御相談ください。</t>
    </r>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6"/>
  </si>
  <si>
    <r>
      <t>注２：同種の機械を既に保有している場合は、既存機械の能力も考慮する必要があります。</t>
    </r>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6"/>
  </si>
  <si>
    <r>
      <t>注３：農薬散布等、年間に複数回行う作業は、ピーク時を想定して算出してください。</t>
    </r>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6"/>
  </si>
  <si>
    <r>
      <t>注４：各数値は、機械のカタログや作業日誌等により確認できる数値とする必要があります。</t>
    </r>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6"/>
  </si>
  <si>
    <r>
      <t>注５：①、②の計算方法については、別途聞き取り等により計算過程を確認させていただく場合があります。</t>
    </r>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6"/>
  </si>
  <si>
    <r>
      <t>（単位を選択）</t>
    </r>
    <rPh sb="1" eb="3">
      <t>タンイ</t>
    </rPh>
    <rPh sb="4" eb="6">
      <t>センタク</t>
    </rPh>
    <phoneticPr fontId="9"/>
  </si>
  <si>
    <r>
      <t>（単位）</t>
    </r>
    <rPh sb="1" eb="3">
      <t>タンイ</t>
    </rPh>
    <phoneticPr fontId="9"/>
  </si>
  <si>
    <r>
      <t>ha/時間・・・</t>
    </r>
    <r>
      <rPr>
        <rFont val="ＭＳ Ｐゴシック"/>
        <charset val="128"/>
        <family val="3"/>
        <b/>
        <color rgb="FF000000"/>
        <sz val="16"/>
        <scheme val="minor"/>
      </rPr>
      <t>①</t>
    </r>
    <rPh sb="3" eb="5">
      <t>ジカン</t>
    </rPh>
    <phoneticPr fontId="16"/>
  </si>
  <si>
    <r>
      <t>時間・・・</t>
    </r>
    <r>
      <rPr>
        <rFont val="ＭＳ Ｐゴシック"/>
        <charset val="128"/>
        <family val="3"/>
        <b/>
        <color rgb="FF000000"/>
        <sz val="16"/>
        <scheme val="minor"/>
      </rPr>
      <t>②</t>
    </r>
    <rPh sb="0" eb="2">
      <t>ジカン</t>
    </rPh>
    <phoneticPr fontId="16"/>
  </si>
  <si>
    <r>
      <t>県民局又は事業担当課において別様式等で作成する場合は本表は不要</t>
    </r>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9"/>
  </si>
  <si>
    <r>
      <t>農地等の所在市町村</t>
    </r>
    <rPh sb="0" eb="2">
      <t>ノウチ</t>
    </rPh>
    <rPh sb="2" eb="3">
      <t>トウ</t>
    </rPh>
    <rPh sb="4" eb="6">
      <t>ショザイ</t>
    </rPh>
    <rPh sb="6" eb="9">
      <t>シチョウソン</t>
    </rPh>
    <phoneticPr fontId="9"/>
  </si>
  <si>
    <r>
      <t>３　事業実施主体の概要</t>
    </r>
    <rPh sb="2" eb="4">
      <t>ジギョウ</t>
    </rPh>
    <rPh sb="4" eb="6">
      <t>ジッシ</t>
    </rPh>
    <rPh sb="6" eb="8">
      <t>シュタイ</t>
    </rPh>
    <rPh sb="9" eb="11">
      <t>ガイヨウ</t>
    </rPh>
    <phoneticPr fontId="9"/>
  </si>
  <si>
    <r>
      <t>事業実施主体名
（氏名または法人・組織名）</t>
    </r>
    <rPh sb="0" eb="2">
      <t>ジギョウ</t>
    </rPh>
    <rPh sb="2" eb="4">
      <t>ジッシ</t>
    </rPh>
    <rPh sb="4" eb="6">
      <t>シュタイ</t>
    </rPh>
    <rPh sb="6" eb="7">
      <t>メイ</t>
    </rPh>
    <rPh sb="9" eb="11">
      <t>シメイ</t>
    </rPh>
    <rPh sb="14" eb="16">
      <t>ホウジン</t>
    </rPh>
    <rPh sb="17" eb="20">
      <t>ソシキメイ</t>
    </rPh>
    <phoneticPr fontId="16"/>
  </si>
  <si>
    <r>
      <t>品目名：</t>
    </r>
    <rPh sb="0" eb="2">
      <t>ヒンモク</t>
    </rPh>
    <rPh sb="2" eb="3">
      <t>メイ</t>
    </rPh>
    <phoneticPr fontId="9"/>
  </si>
  <si>
    <r>
      <t>目標値/現状値</t>
    </r>
    <rPh sb="0" eb="2">
      <t>モクヒョウ</t>
    </rPh>
    <rPh sb="2" eb="3">
      <t>アタイ</t>
    </rPh>
    <rPh sb="4" eb="6">
      <t>ゲンジョウ</t>
    </rPh>
    <rPh sb="6" eb="7">
      <t>アタイ</t>
    </rPh>
    <phoneticPr fontId="9"/>
  </si>
  <si>
    <r>
      <t>（令和５年度）</t>
    </r>
    <rPh sb="1" eb="3">
      <t>レイワ</t>
    </rPh>
    <rPh sb="4" eb="6">
      <t>ネンド</t>
    </rPh>
    <phoneticPr fontId="9"/>
  </si>
  <si>
    <r>
      <t xml:space="preserve"> </t>
    </r>
    <phoneticPr fontId="9"/>
  </si>
  <si>
    <r>
      <t>t</t>
    </r>
    <phoneticPr fontId="9"/>
  </si>
  <si>
    <r>
      <t>円/10a</t>
    </r>
    <rPh sb="0" eb="1">
      <t>エン</t>
    </rPh>
    <phoneticPr fontId="9"/>
  </si>
  <si>
    <t>別紙（第１号様式関係）</t>
  </si>
  <si>
    <t>１　事業実施主体の概要</t>
  </si>
  <si>
    <t>（１）事業実施主体名</t>
  </si>
  <si>
    <t>（２）住所</t>
  </si>
  <si>
    <t>（３）事業実施主体の設立年月日</t>
  </si>
  <si>
    <t>（４）役員数</t>
  </si>
  <si>
    <t>（５）経営概要</t>
  </si>
  <si>
    <t>（注）１　法人の場合、(２)～(４)は登記事項証明書等の写しを添付することにより記載を省略できる。</t>
  </si>
  <si>
    <t>２　事業の目的</t>
  </si>
  <si>
    <t>（１）事業内容及び経費配分</t>
  </si>
  <si>
    <t>事業費</t>
  </si>
  <si>
    <t>負担区分</t>
  </si>
  <si>
    <t>備考</t>
  </si>
  <si>
    <t>県費</t>
  </si>
  <si>
    <t>その他</t>
  </si>
  <si>
    <t>円</t>
  </si>
  <si>
    <t>合　計</t>
  </si>
  <si>
    <t>（２）事業実施予定場所等</t>
  </si>
  <si>
    <t>事業の内容</t>
  </si>
  <si>
    <t>導入予定場所</t>
  </si>
  <si>
    <t>（市町村、番地等）</t>
  </si>
  <si>
    <t>（注）　１　実績報告時は、表題及び項目に記載の「予定」を削除すること。</t>
  </si>
  <si>
    <t>４　成果目標及び取組</t>
  </si>
  <si>
    <t>（１）成果目標及び具体的な数値等</t>
  </si>
  <si>
    <t>成果目標</t>
  </si>
  <si>
    <t>具体的な取組内容</t>
  </si>
  <si>
    <t>現状値</t>
  </si>
  <si>
    <t>目標値</t>
  </si>
  <si>
    <t>確認資料及び算出方法</t>
  </si>
  <si>
    <t>利用期間</t>
  </si>
  <si>
    <t>利用日数</t>
  </si>
  <si>
    <t>月別利用計画</t>
  </si>
  <si>
    <t>年間</t>
  </si>
  <si>
    <t>取扱量</t>
  </si>
  <si>
    <t>備　考</t>
  </si>
  <si>
    <t>現在</t>
  </si>
  <si>
    <t>目標</t>
  </si>
  <si>
    <t>４月</t>
  </si>
  <si>
    <t>５月</t>
  </si>
  <si>
    <t>６月</t>
  </si>
  <si>
    <t>７月</t>
  </si>
  <si>
    <t>８月</t>
  </si>
  <si>
    <t>９月</t>
  </si>
  <si>
    <t>10月</t>
  </si>
  <si>
    <t>11月</t>
  </si>
  <si>
    <t>12月</t>
  </si>
  <si>
    <t>１月</t>
  </si>
  <si>
    <t>２月</t>
  </si>
  <si>
    <t>３月</t>
  </si>
  <si>
    <t>　月　旬</t>
  </si>
  <si>
    <t>　～　月</t>
  </si>
  <si>
    <t>日</t>
  </si>
  <si>
    <t>６　各種制度資金の利用計画</t>
  </si>
  <si>
    <t>（１）　農業近代化資金　　　　　　   　　　　　　　　　　借入資金額　　            千円</t>
  </si>
  <si>
    <t>（２）　株式会社日本政策金融公庫資金　　　　　　　　     借入資金額　　            千円</t>
  </si>
  <si>
    <t>（３）　その他資金名（具体的な資金　　　　　　　　　） 　借入資金額　　            千円</t>
  </si>
  <si>
    <r>
      <t xml:space="preserve">    </t>
    </r>
    <r>
      <rPr>
        <rFont val="ＭＳ 明朝"/>
        <charset val="128"/>
        <family val="1"/>
        <color rgb="FF000000"/>
        <sz val="9"/>
      </rPr>
      <t xml:space="preserve"> （注）県、市町村の負担を除く事業実施主体の負担において、借入計画がある場合は資金別に記載すること。</t>
    </r>
  </si>
  <si>
    <t>７　事業完了（予定）年月日</t>
  </si>
  <si>
    <t>（１）収入の部</t>
  </si>
  <si>
    <t>本年度予算額</t>
  </si>
  <si>
    <t>本年度精算額</t>
  </si>
  <si>
    <t>比　較</t>
  </si>
  <si>
    <t>備　　　　考</t>
  </si>
  <si>
    <t>増</t>
  </si>
  <si>
    <t>減</t>
  </si>
  <si>
    <t>県補助金</t>
  </si>
  <si>
    <t>そ の 他</t>
  </si>
  <si>
    <t>　　　　　　　 円</t>
  </si>
  <si>
    <t>計</t>
  </si>
  <si>
    <t>（２）支出の部</t>
  </si>
  <si>
    <t>９　添付資料</t>
  </si>
  <si>
    <t>（１）位置図（1/10,000～1/50,000の地図の設置場所を記載すること。）</t>
  </si>
  <si>
    <t>（別添）</t>
  </si>
  <si>
    <t>事業概要</t>
  </si>
  <si>
    <t>補助金の交付を受けて整備する物件を担保に供し、金融機関から融資を受ける場合の融資の内容</t>
  </si>
  <si>
    <t>金融機関名</t>
  </si>
  <si>
    <t>償還年数</t>
  </si>
  <si>
    <t xml:space="preserve">       　　　　円</t>
  </si>
  <si>
    <t xml:space="preserve">    　　年</t>
  </si>
  <si>
    <r>
      <t>　　</t>
    </r>
    <r>
      <rPr>
        <rFont val="ＭＳ 明朝"/>
        <charset val="128"/>
        <family val="1"/>
        <color rgb="FF000000"/>
        <sz val="10"/>
      </rPr>
      <t>（注）補助金の交付を受けて整備する物件を担保に供し、金融機関から融資を受ける場合は、本資料を添付すること。</t>
    </r>
  </si>
  <si>
    <r>
      <t>　　　２　任意組織の場合、(２)～(４)は規約等を添付することにより記載を省略できる。</t>
    </r>
    <phoneticPr fontId="9"/>
  </si>
  <si>
    <r>
      <t>　　　３　個人の場合、（１）、（２）、（５）のみ記載すること。</t>
    </r>
    <phoneticPr fontId="9"/>
  </si>
  <si>
    <r>
      <t>円</t>
    </r>
    <rPh sb="0" eb="1">
      <t>エン</t>
    </rPh>
    <phoneticPr fontId="9"/>
  </si>
  <si>
    <r>
      <t>事業量
（台数等）</t>
    </r>
    <rPh sb="5" eb="7">
      <t>ダイスウ</t>
    </rPh>
    <rPh sb="7" eb="8">
      <t>トウ</t>
    </rPh>
    <phoneticPr fontId="9"/>
  </si>
  <si>
    <r>
      <t>融資名
（制度・その他）</t>
    </r>
    <phoneticPr fontId="9"/>
  </si>
  <si>
    <r>
      <t>融資を受けようと
する金額</t>
    </r>
    <phoneticPr fontId="9"/>
  </si>
  <si>
    <r>
      <t>消費税</t>
    </r>
    <rPh sb="0" eb="3">
      <t>ショウヒゼイ</t>
    </rPh>
    <phoneticPr fontId="9"/>
  </si>
  <si>
    <r>
      <t>加入年月日（加入予定年月）　　　　年　　月　　日　　　　</t>
    </r>
    <phoneticPr fontId="9"/>
  </si>
  <si>
    <r>
      <t>　　</t>
    </r>
    <phoneticPr fontId="9"/>
  </si>
  <si>
    <t>令和　　年　　月　　日</t>
  </si>
  <si>
    <r>
      <t>３　事業実施計画</t>
    </r>
    <phoneticPr fontId="9"/>
  </si>
  <si>
    <t>【記載例】
○○市で（品目名）を○ha栽培しており、～～にも取り組んでいる。
※高度な栽培方法やブランド化、環境への配慮、複合経営等、特徴的な取組をしている場合は概要を記載する。</t>
  </si>
  <si>
    <r>
      <t>８　収支予算</t>
    </r>
    <phoneticPr fontId="9"/>
  </si>
  <si>
    <r>
      <t xml:space="preserve">  ～　月</t>
    </r>
    <rPh sb="4" eb="5">
      <t>ツキ</t>
    </rPh>
    <phoneticPr fontId="9"/>
  </si>
  <si>
    <r>
      <t>要望内容
（機械名・能力・台数等）</t>
    </r>
    <rPh sb="0" eb="2">
      <t>ヨウボウ</t>
    </rPh>
    <rPh sb="2" eb="4">
      <t>ナイヨウ</t>
    </rPh>
    <phoneticPr fontId="9"/>
  </si>
  <si>
    <r>
      <t>成果目標1</t>
    </r>
    <rPh sb="0" eb="2">
      <t>セイカ</t>
    </rPh>
    <rPh sb="2" eb="4">
      <t>モクヒョウ</t>
    </rPh>
    <phoneticPr fontId="9"/>
  </si>
  <si>
    <r>
      <t>成果目標３</t>
    </r>
    <rPh sb="0" eb="2">
      <t>セイカ</t>
    </rPh>
    <rPh sb="2" eb="4">
      <t>モクヒョウ</t>
    </rPh>
    <phoneticPr fontId="9"/>
  </si>
  <si>
    <r>
      <t>青色申告をしていることを証明できる書類。</t>
    </r>
    <rPh sb="0" eb="2">
      <t>アオイロ</t>
    </rPh>
    <rPh sb="2" eb="4">
      <t>シンコク</t>
    </rPh>
    <rPh sb="12" eb="14">
      <t>ショウメイ</t>
    </rPh>
    <rPh sb="17" eb="19">
      <t>ショルイ</t>
    </rPh>
    <phoneticPr fontId="9"/>
  </si>
  <si>
    <r>
      <t>市町村が発行した認定農業者又は認定新規就農者であることが分かる証明書等の写しなど。</t>
    </r>
    <rPh sb="8" eb="10">
      <t>ニンテイ</t>
    </rPh>
    <rPh sb="10" eb="13">
      <t>ノウギョウシャ</t>
    </rPh>
    <rPh sb="13" eb="14">
      <t>マタ</t>
    </rPh>
    <rPh sb="15" eb="17">
      <t>ニンテイ</t>
    </rPh>
    <rPh sb="17" eb="19">
      <t>シンキ</t>
    </rPh>
    <rPh sb="19" eb="22">
      <t>シュウノウシャ</t>
    </rPh>
    <rPh sb="28" eb="29">
      <t>ワ</t>
    </rPh>
    <rPh sb="31" eb="34">
      <t>ショウメイショ</t>
    </rPh>
    <rPh sb="34" eb="35">
      <t>トウ</t>
    </rPh>
    <rPh sb="36" eb="37">
      <t>ウツ</t>
    </rPh>
    <phoneticPr fontId="9"/>
  </si>
  <si>
    <r>
      <t>①労働時間の削減</t>
    </r>
    <rPh sb="1" eb="3">
      <t>ロウドウ</t>
    </rPh>
    <rPh sb="3" eb="5">
      <t>ジカン</t>
    </rPh>
    <rPh sb="6" eb="8">
      <t>サクゲン</t>
    </rPh>
    <phoneticPr fontId="9"/>
  </si>
  <si>
    <r>
      <t>②生産コストの削減</t>
    </r>
    <rPh sb="1" eb="3">
      <t>セイサン</t>
    </rPh>
    <rPh sb="7" eb="9">
      <t>サクゲン</t>
    </rPh>
    <phoneticPr fontId="9"/>
  </si>
  <si>
    <r>
      <t>対象費用名：</t>
    </r>
    <rPh sb="0" eb="2">
      <t>タイショウ</t>
    </rPh>
    <rPh sb="2" eb="4">
      <t>ヒヨウ</t>
    </rPh>
    <rPh sb="4" eb="5">
      <t>メイ</t>
    </rPh>
    <phoneticPr fontId="9"/>
  </si>
  <si>
    <r>
      <t>対象作業名：</t>
    </r>
    <rPh sb="0" eb="2">
      <t>タイショウ</t>
    </rPh>
    <rPh sb="2" eb="4">
      <t>サギョウ</t>
    </rPh>
    <rPh sb="4" eb="5">
      <t>メイ</t>
    </rPh>
    <phoneticPr fontId="9"/>
  </si>
  <si>
    <r>
      <t>※ＡとＢの両方について目標設定すること。</t>
    </r>
    <rPh sb="5" eb="7">
      <t>リョウホウ</t>
    </rPh>
    <rPh sb="11" eb="13">
      <t>モクヒョウ</t>
    </rPh>
    <rPh sb="13" eb="15">
      <t>セッテイ</t>
    </rPh>
    <phoneticPr fontId="9"/>
  </si>
  <si>
    <r>
      <t>②施設栽培又は果樹の生産量の増加</t>
    </r>
    <rPh sb="1" eb="3">
      <t>シセツ</t>
    </rPh>
    <rPh sb="3" eb="5">
      <t>サイバイ</t>
    </rPh>
    <rPh sb="5" eb="6">
      <t>マタ</t>
    </rPh>
    <rPh sb="7" eb="9">
      <t>カジュ</t>
    </rPh>
    <rPh sb="10" eb="12">
      <t>セイサン</t>
    </rPh>
    <rPh sb="12" eb="13">
      <t>リョウ</t>
    </rPh>
    <rPh sb="14" eb="16">
      <t>ゾウカ</t>
    </rPh>
    <phoneticPr fontId="9"/>
  </si>
  <si>
    <r>
      <t>本事業で導入する農業機械等により、以下のいずれかに取り組むこと。</t>
    </r>
    <phoneticPr fontId="9"/>
  </si>
  <si>
    <r>
      <t>（３）園芸施設共済事業、損害保険事業、果樹共済制度、農業経営収入保険、農業共済等への加入（予定）状況</t>
    </r>
    <rPh sb="35" eb="37">
      <t>ノウギョウ</t>
    </rPh>
    <rPh sb="37" eb="39">
      <t>キョウサイ</t>
    </rPh>
    <phoneticPr fontId="9"/>
  </si>
  <si>
    <r>
      <t>令和６年度青森県物価高騰対応「スマート農業機械」導入促進事業要望書</t>
    </r>
    <rPh sb="0" eb="2">
      <t>レイワ</t>
    </rPh>
    <rPh sb="3" eb="5">
      <t>ネンド</t>
    </rPh>
    <rPh sb="5" eb="7">
      <t>アオモリ</t>
    </rPh>
    <rPh sb="7" eb="8">
      <t>ケン</t>
    </rPh>
    <rPh sb="8" eb="10">
      <t>ブッカ</t>
    </rPh>
    <rPh sb="10" eb="12">
      <t>コウトウ</t>
    </rPh>
    <rPh sb="12" eb="14">
      <t>タイオウ</t>
    </rPh>
    <rPh sb="19" eb="21">
      <t>ノウギョウ</t>
    </rPh>
    <rPh sb="21" eb="23">
      <t>キカイ</t>
    </rPh>
    <rPh sb="24" eb="26">
      <t>ドウニュウ</t>
    </rPh>
    <rPh sb="26" eb="28">
      <t>ソクシン</t>
    </rPh>
    <rPh sb="28" eb="30">
      <t>ジギョウ</t>
    </rPh>
    <rPh sb="30" eb="32">
      <t>ヨウボウ</t>
    </rPh>
    <rPh sb="32" eb="33">
      <t>ショ</t>
    </rPh>
    <phoneticPr fontId="16"/>
  </si>
  <si>
    <r>
      <t>（令和８年度）</t>
    </r>
    <rPh sb="1" eb="3">
      <t>レイワ</t>
    </rPh>
    <rPh sb="4" eb="6">
      <t>ネンド</t>
    </rPh>
    <phoneticPr fontId="9"/>
  </si>
  <si>
    <r>
      <t>（１／２ページ）</t>
    </r>
    <phoneticPr fontId="9"/>
  </si>
  <si>
    <r>
      <t>（２／２ページ）</t>
    </r>
    <phoneticPr fontId="9"/>
  </si>
  <si>
    <r>
      <t>４　成果目標</t>
    </r>
    <rPh sb="2" eb="4">
      <t>セイカ</t>
    </rPh>
    <rPh sb="4" eb="6">
      <t>モクヒョウ</t>
    </rPh>
    <phoneticPr fontId="9"/>
  </si>
  <si>
    <r>
      <rPr>
        <rFont val="ＭＳ Ｐゴシック"/>
        <charset val="128"/>
        <family val="3"/>
        <b/>
        <color rgb="FF000000"/>
        <sz val="20"/>
      </rPr>
      <t>現状の経営面積</t>
    </r>
    <r>
      <rPr>
        <rFont val="ＭＳ Ｐゴシック"/>
        <charset val="128"/>
        <family val="3"/>
        <b/>
        <color rgb="FF000000"/>
        <sz val="18"/>
      </rPr>
      <t>（令和５年度）</t>
    </r>
    <rPh sb="0" eb="2">
      <t>ゲンジョウ</t>
    </rPh>
    <rPh sb="3" eb="5">
      <t>ケイエイ</t>
    </rPh>
    <rPh sb="5" eb="7">
      <t>メンセキ</t>
    </rPh>
    <rPh sb="8" eb="10">
      <t>レイワ</t>
    </rPh>
    <rPh sb="11" eb="13">
      <t>ネンド</t>
    </rPh>
    <phoneticPr fontId="9"/>
  </si>
  <si>
    <r>
      <rPr>
        <rFont val="ＭＳ Ｐゴシック"/>
        <charset val="128"/>
        <family val="3"/>
        <b/>
        <color rgb="FF000000"/>
        <sz val="20"/>
      </rPr>
      <t>目標の経営面積</t>
    </r>
    <r>
      <rPr>
        <rFont val="ＭＳ Ｐゴシック"/>
        <charset val="128"/>
        <family val="3"/>
        <b/>
        <color rgb="FF000000"/>
        <sz val="18"/>
      </rPr>
      <t>（令和８年度）</t>
    </r>
    <rPh sb="0" eb="2">
      <t>モクヒョウ</t>
    </rPh>
    <rPh sb="3" eb="5">
      <t>ケイエイ</t>
    </rPh>
    <rPh sb="5" eb="7">
      <t>メンセキ</t>
    </rPh>
    <rPh sb="8" eb="10">
      <t>レイワ</t>
    </rPh>
    <rPh sb="11" eb="13">
      <t>ネンド</t>
    </rPh>
    <phoneticPr fontId="9"/>
  </si>
  <si>
    <r>
      <t>〒　　　　-　　　　</t>
    </r>
    <phoneticPr fontId="9"/>
  </si>
  <si>
    <r>
      <t>時間／10a</t>
    </r>
    <rPh sb="0" eb="2">
      <t>ジカン</t>
    </rPh>
    <phoneticPr fontId="9"/>
  </si>
  <si>
    <r>
      <t>設定した成果目標の現状値が確認できる資料
（成果目標は、本要望書の２ページに記載してください。）
※選択した成果目標の内容によって、必要となる資料は異なります。作業日誌や確定申告書、農地台帳の写し等が想定されます。</t>
    </r>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38" eb="40">
      <t>キサイ</t>
    </rPh>
    <rPh sb="50" eb="52">
      <t>センタク</t>
    </rPh>
    <rPh sb="54" eb="56">
      <t>セイカ</t>
    </rPh>
    <rPh sb="56" eb="58">
      <t>モクヒョウ</t>
    </rPh>
    <rPh sb="59" eb="61">
      <t>ナイヨウ</t>
    </rPh>
    <rPh sb="66" eb="68">
      <t>ヒツヨウ</t>
    </rPh>
    <rPh sb="71" eb="73">
      <t>シリョウ</t>
    </rPh>
    <rPh sb="74" eb="75">
      <t>コト</t>
    </rPh>
    <rPh sb="80" eb="82">
      <t>サギョウ</t>
    </rPh>
    <rPh sb="82" eb="84">
      <t>ニッシ</t>
    </rPh>
    <rPh sb="85" eb="87">
      <t>カクテイ</t>
    </rPh>
    <rPh sb="87" eb="90">
      <t>シンコクショ</t>
    </rPh>
    <rPh sb="91" eb="93">
      <t>ノウチ</t>
    </rPh>
    <rPh sb="93" eb="95">
      <t>ダイチョウ</t>
    </rPh>
    <rPh sb="96" eb="97">
      <t>ウツ</t>
    </rPh>
    <rPh sb="98" eb="99">
      <t>トウ</t>
    </rPh>
    <rPh sb="100" eb="102">
      <t>ソウテイ</t>
    </rPh>
    <phoneticPr fontId="9"/>
  </si>
  <si>
    <r>
      <t xml:space="preserve">証明書の写しなど
</t>
    </r>
    <r>
      <rPr>
        <rFont val="ＭＳ Ｐゴシック"/>
        <charset val="128"/>
        <family val="3"/>
        <b/>
        <color rgb="FF000000"/>
        <sz val="18"/>
      </rPr>
      <t>（認定農業者又は認定新規就農者の場合）</t>
    </r>
    <rPh sb="0" eb="3">
      <t>ショウメイショ</t>
    </rPh>
    <rPh sb="4" eb="5">
      <t>ウツ</t>
    </rPh>
    <rPh sb="10" eb="12">
      <t>ニンテイ</t>
    </rPh>
    <rPh sb="12" eb="15">
      <t>ノウギョウシャ</t>
    </rPh>
    <rPh sb="15" eb="16">
      <t>マタ</t>
    </rPh>
    <rPh sb="17" eb="19">
      <t>ニンテイ</t>
    </rPh>
    <rPh sb="19" eb="21">
      <t>シンキ</t>
    </rPh>
    <rPh sb="21" eb="24">
      <t>シュウノウシャ</t>
    </rPh>
    <rPh sb="25" eb="27">
      <t>バアイ</t>
    </rPh>
    <phoneticPr fontId="9"/>
  </si>
  <si>
    <r>
      <t>時間／ha</t>
    </r>
    <rPh sb="0" eb="1">
      <t>ジカン</t>
    </rPh>
    <phoneticPr fontId="9"/>
  </si>
  <si>
    <r>
      <t>青色申告書の写しなど</t>
    </r>
    <rPh sb="0" eb="2">
      <t>アオイロ</t>
    </rPh>
    <rPh sb="2" eb="4">
      <t>シンコク</t>
    </rPh>
    <rPh sb="4" eb="5">
      <t>ショ</t>
    </rPh>
    <rPh sb="6" eb="7">
      <t>ウツ</t>
    </rPh>
    <phoneticPr fontId="9"/>
  </si>
  <si>
    <r>
      <t>③受託面積</t>
    </r>
    <rPh sb="1" eb="3">
      <t>ジュタク</t>
    </rPh>
    <rPh sb="3" eb="5">
      <t>メンセキ</t>
    </rPh>
    <phoneticPr fontId="9"/>
  </si>
  <si>
    <r>
      <t>（キャビン付きスピードスプレーヤの場合のみ記載）</t>
    </r>
    <rPh sb="5" eb="6">
      <t>ツ</t>
    </rPh>
    <rPh sb="17" eb="19">
      <t>バアイ</t>
    </rPh>
    <rPh sb="21" eb="23">
      <t>キサイ</t>
    </rPh>
    <phoneticPr fontId="9"/>
  </si>
  <si>
    <r>
      <t>定款（若しくは規約）及び決算書など</t>
    </r>
    <rPh sb="0" eb="2">
      <t>テイカン</t>
    </rPh>
    <rPh sb="3" eb="4">
      <t>モ</t>
    </rPh>
    <rPh sb="7" eb="9">
      <t>キヤク</t>
    </rPh>
    <rPh sb="10" eb="11">
      <t>オヨ</t>
    </rPh>
    <rPh sb="12" eb="15">
      <t>ケッサンショ</t>
    </rPh>
    <phoneticPr fontId="9"/>
  </si>
  <si>
    <r>
      <t>農業機械等の規模決定根拠資料</t>
    </r>
    <rPh sb="4" eb="5">
      <t>トウ</t>
    </rPh>
    <rPh sb="6" eb="8">
      <t>キボ</t>
    </rPh>
    <rPh sb="8" eb="10">
      <t>ケッテイ</t>
    </rPh>
    <rPh sb="10" eb="12">
      <t>コンキョ</t>
    </rPh>
    <rPh sb="12" eb="14">
      <t>シリョウ</t>
    </rPh>
    <phoneticPr fontId="9"/>
  </si>
  <si>
    <r>
      <t>要望する農業機械等の能力等が経営面積に対して適正か(過剰ではないか）確認できる資料（資料の作成方法は県に御相談ください）</t>
    </r>
    <rPh sb="0" eb="2">
      <t>ヨウボウ</t>
    </rPh>
    <rPh sb="8" eb="9">
      <t>トウ</t>
    </rPh>
    <rPh sb="10" eb="12">
      <t>ノウリョク</t>
    </rPh>
    <rPh sb="12" eb="13">
      <t>トウ</t>
    </rPh>
    <rPh sb="14" eb="16">
      <t>ケイエイ</t>
    </rPh>
    <rPh sb="16" eb="18">
      <t>メンセキ</t>
    </rPh>
    <rPh sb="19" eb="20">
      <t>タイ</t>
    </rPh>
    <rPh sb="22" eb="24">
      <t>テキセイ</t>
    </rPh>
    <rPh sb="26" eb="28">
      <t>カジョウ</t>
    </rPh>
    <rPh sb="34" eb="36">
      <t>カクニン</t>
    </rPh>
    <rPh sb="39" eb="41">
      <t>シリョウ</t>
    </rPh>
    <rPh sb="42" eb="44">
      <t>シリョウ</t>
    </rPh>
    <rPh sb="45" eb="47">
      <t>サクセイ</t>
    </rPh>
    <rPh sb="47" eb="49">
      <t>ホウホウ</t>
    </rPh>
    <rPh sb="50" eb="51">
      <t>ケン</t>
    </rPh>
    <rPh sb="52" eb="55">
      <t>ゴソウダン</t>
    </rPh>
    <phoneticPr fontId="9"/>
  </si>
  <si>
    <r>
      <t>要望する農業機械等の金額が確認できる資料（１者）
※採択となった場合、事業費の節減のために、改めて３者以上の見積り合わせ又は入札を行っていただく必要があります。</t>
    </r>
    <rPh sb="0" eb="2">
      <t>ヨウボウ</t>
    </rPh>
    <rPh sb="8" eb="9">
      <t>トウ</t>
    </rPh>
    <rPh sb="10" eb="12">
      <t>キンガク</t>
    </rPh>
    <rPh sb="13" eb="15">
      <t>カクニン</t>
    </rPh>
    <rPh sb="18" eb="20">
      <t>シリョウ</t>
    </rPh>
    <rPh sb="22" eb="23">
      <t>シャ</t>
    </rPh>
    <rPh sb="26" eb="28">
      <t>サイタク</t>
    </rPh>
    <rPh sb="32" eb="34">
      <t>バアイ</t>
    </rPh>
    <rPh sb="35" eb="38">
      <t>ジギョウヒ</t>
    </rPh>
    <rPh sb="39" eb="41">
      <t>セツゲン</t>
    </rPh>
    <rPh sb="46" eb="47">
      <t>アラタ</t>
    </rPh>
    <rPh sb="50" eb="51">
      <t>シャ</t>
    </rPh>
    <rPh sb="51" eb="53">
      <t>イジョウ</t>
    </rPh>
    <rPh sb="54" eb="56">
      <t>ミツモ</t>
    </rPh>
    <rPh sb="57" eb="58">
      <t>ア</t>
    </rPh>
    <rPh sb="60" eb="61">
      <t>マタ</t>
    </rPh>
    <rPh sb="62" eb="64">
      <t>ニュウサツ</t>
    </rPh>
    <rPh sb="65" eb="66">
      <t>オコナ</t>
    </rPh>
    <rPh sb="72" eb="74">
      <t>ヒツヨウ</t>
    </rPh>
    <phoneticPr fontId="9"/>
  </si>
  <si>
    <r>
      <t>農業機械等のカタログ等（コピー可）</t>
    </r>
    <rPh sb="4" eb="5">
      <t>トウ</t>
    </rPh>
    <rPh sb="10" eb="11">
      <t>トウ</t>
    </rPh>
    <rPh sb="15" eb="16">
      <t>カ</t>
    </rPh>
    <phoneticPr fontId="9"/>
  </si>
  <si>
    <r>
      <t>要望する農業機械等の能力等が確認できる資料</t>
    </r>
    <rPh sb="0" eb="2">
      <t>ヨウボウ</t>
    </rPh>
    <rPh sb="8" eb="9">
      <t>トウ</t>
    </rPh>
    <rPh sb="10" eb="12">
      <t>ノウリョク</t>
    </rPh>
    <rPh sb="12" eb="13">
      <t>トウ</t>
    </rPh>
    <rPh sb="14" eb="16">
      <t>カクニン</t>
    </rPh>
    <rPh sb="19" eb="21">
      <t>シリョウ</t>
    </rPh>
    <phoneticPr fontId="9"/>
  </si>
  <si>
    <r>
      <t>要望する農業機械等
（農業機械等名、能力、台数等）</t>
    </r>
    <rPh sb="0" eb="2">
      <t>ヨウボウ</t>
    </rPh>
    <rPh sb="8" eb="9">
      <t>トウ</t>
    </rPh>
    <rPh sb="15" eb="16">
      <t>トウ</t>
    </rPh>
    <rPh sb="16" eb="17">
      <t>メイ</t>
    </rPh>
    <rPh sb="18" eb="20">
      <t>ノウリョク</t>
    </rPh>
    <rPh sb="21" eb="23">
      <t>ダイスウ</t>
    </rPh>
    <rPh sb="23" eb="24">
      <t>トウ</t>
    </rPh>
    <phoneticPr fontId="9"/>
  </si>
  <si>
    <r>
      <t>※目標年度の経営規模と比較して過大な能力の農業機械等は補助対象となりません。
　過大な能力であると見込まれる場合は、別途、聞き取り等で詳細を確認します。</t>
    </r>
    <rPh sb="1" eb="3">
      <t>モクヒョウ</t>
    </rPh>
    <rPh sb="3" eb="5">
      <t>ネンド</t>
    </rPh>
    <rPh sb="6" eb="8">
      <t>ケイエイ</t>
    </rPh>
    <rPh sb="8" eb="10">
      <t>キボ</t>
    </rPh>
    <rPh sb="11" eb="13">
      <t>ヒカク</t>
    </rPh>
    <rPh sb="15" eb="17">
      <t>カダイ</t>
    </rPh>
    <rPh sb="18" eb="20">
      <t>ノウリョク</t>
    </rPh>
    <rPh sb="25" eb="26">
      <t>トウ</t>
    </rPh>
    <rPh sb="27" eb="29">
      <t>ホジョ</t>
    </rPh>
    <rPh sb="29" eb="31">
      <t>タイショウ</t>
    </rPh>
    <rPh sb="40" eb="42">
      <t>カダイ</t>
    </rPh>
    <rPh sb="43" eb="45">
      <t>ノウリョク</t>
    </rPh>
    <rPh sb="49" eb="51">
      <t>ミコ</t>
    </rPh>
    <rPh sb="54" eb="56">
      <t>バアイ</t>
    </rPh>
    <rPh sb="58" eb="60">
      <t>ベット</t>
    </rPh>
    <rPh sb="61" eb="62">
      <t>キ</t>
    </rPh>
    <rPh sb="63" eb="64">
      <t>ト</t>
    </rPh>
    <rPh sb="65" eb="66">
      <t>トウ</t>
    </rPh>
    <rPh sb="67" eb="69">
      <t>ショウサイ</t>
    </rPh>
    <rPh sb="70" eb="72">
      <t>カクニン</t>
    </rPh>
    <phoneticPr fontId="9"/>
  </si>
  <si>
    <r>
      <t>既存農業機械等の状況
（要望する農業機械と同種の既存農業機械等について、能力や台数等）</t>
    </r>
    <rPh sb="0" eb="2">
      <t>キゾン</t>
    </rPh>
    <rPh sb="6" eb="7">
      <t>トウ</t>
    </rPh>
    <rPh sb="8" eb="10">
      <t>ジョウキョウ</t>
    </rPh>
    <rPh sb="12" eb="14">
      <t>ヨウボウ</t>
    </rPh>
    <rPh sb="21" eb="23">
      <t>ドウシュ</t>
    </rPh>
    <rPh sb="24" eb="26">
      <t>キゾン</t>
    </rPh>
    <rPh sb="30" eb="31">
      <t>トウ</t>
    </rPh>
    <rPh sb="36" eb="38">
      <t>ノウリョク</t>
    </rPh>
    <rPh sb="39" eb="41">
      <t>ダイスウ</t>
    </rPh>
    <rPh sb="41" eb="42">
      <t>トウ</t>
    </rPh>
    <phoneticPr fontId="9"/>
  </si>
  <si>
    <r>
      <t>※年度内に廃棄予定の農業機械等が含まれる場合は、その旨を記載してください。</t>
    </r>
    <rPh sb="1" eb="4">
      <t>ネンドナイ</t>
    </rPh>
    <rPh sb="5" eb="7">
      <t>ハイキ</t>
    </rPh>
    <rPh sb="7" eb="9">
      <t>ヨテイ</t>
    </rPh>
    <rPh sb="14" eb="15">
      <t>トウ</t>
    </rPh>
    <rPh sb="16" eb="17">
      <t>フク</t>
    </rPh>
    <rPh sb="20" eb="22">
      <t>バアイ</t>
    </rPh>
    <rPh sb="26" eb="27">
      <t>ムネ</t>
    </rPh>
    <rPh sb="28" eb="30">
      <t>キサイ</t>
    </rPh>
    <phoneticPr fontId="9"/>
  </si>
  <si>
    <r>
      <t>※要望する農業機械等に関連する品目について、全て記載</t>
    </r>
    <rPh sb="1" eb="3">
      <t>ヨウボウ</t>
    </rPh>
    <rPh sb="9" eb="10">
      <t>トウ</t>
    </rPh>
    <rPh sb="11" eb="13">
      <t>カンレン</t>
    </rPh>
    <rPh sb="15" eb="17">
      <t>ヒンモク</t>
    </rPh>
    <rPh sb="22" eb="23">
      <t>スベ</t>
    </rPh>
    <rPh sb="24" eb="26">
      <t>キサイ</t>
    </rPh>
    <phoneticPr fontId="9"/>
  </si>
  <si>
    <r>
      <t>※経営面積はha単位とし、小数点第１位（施設園芸の場合は第２位）まで記入してください。
　また、要望する農業機械に関連する品目についての面積のみ記入してください。
　　（例：水稲と露地野菜の複合経営において、水稲用の機械を要望する場合、水稲面積のみ記入）</t>
    </r>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7" eb="59">
      <t>カンレン</t>
    </rPh>
    <rPh sb="61" eb="63">
      <t>ヒンモク</t>
    </rPh>
    <rPh sb="68" eb="70">
      <t>メンセキ</t>
    </rPh>
    <rPh sb="72" eb="74">
      <t>キニュウ</t>
    </rPh>
    <phoneticPr fontId="9"/>
  </si>
  <si>
    <r>
      <t>対象作物等名</t>
    </r>
    <rPh sb="0" eb="2">
      <t>タイショウ</t>
    </rPh>
    <rPh sb="2" eb="4">
      <t>サクモツ</t>
    </rPh>
    <rPh sb="4" eb="5">
      <t>トウ</t>
    </rPh>
    <rPh sb="5" eb="6">
      <t>メイ</t>
    </rPh>
    <phoneticPr fontId="9"/>
  </si>
  <si>
    <r>
      <t>①経営面積を2ha（施設栽培は10%、果樹は５%、キャビン付きスピードスプレーヤは10%）以上拡大</t>
    </r>
    <rPh sb="1" eb="3">
      <t>ケイエイ</t>
    </rPh>
    <rPh sb="3" eb="5">
      <t>メンセキ</t>
    </rPh>
    <rPh sb="10" eb="12">
      <t>シセツ</t>
    </rPh>
    <rPh sb="12" eb="14">
      <t>サイバイ</t>
    </rPh>
    <rPh sb="19" eb="21">
      <t>カジュ</t>
    </rPh>
    <rPh sb="29" eb="30">
      <t>ツ</t>
    </rPh>
    <rPh sb="45" eb="47">
      <t>イジョウ</t>
    </rPh>
    <rPh sb="47" eb="49">
      <t>カクダイ</t>
    </rPh>
    <phoneticPr fontId="9"/>
  </si>
  <si>
    <r>
      <t xml:space="preserve">【参考様式】添付資料のうち「規模決定根拠資料」について
</t>
    </r>
    <r>
      <rPr>
        <rFont val="ＭＳ Ｐゴシック"/>
        <charset val="128"/>
        <family val="3"/>
        <b/>
        <color rgb="FF000000"/>
        <sz val="18"/>
        <scheme val="minor"/>
      </rPr>
      <t>（※本資料は、「令和６年度物価高騰対応「スマート農業機械」導入促進事業」にのみ用いるものです。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67" eb="68">
      <t>モチ</t>
    </rPh>
    <rPh sb="79" eb="81">
      <t>ドウニュウ</t>
    </rPh>
    <rPh sb="83" eb="85">
      <t>キカイ</t>
    </rPh>
    <rPh sb="91" eb="92">
      <t>ホン</t>
    </rPh>
    <rPh sb="92" eb="94">
      <t>ヨウシキ</t>
    </rPh>
    <rPh sb="95" eb="97">
      <t>ケイサン</t>
    </rPh>
    <rPh sb="97" eb="99">
      <t>ホウホウ</t>
    </rPh>
    <rPh sb="100" eb="101">
      <t>テキ</t>
    </rPh>
    <rPh sb="104" eb="106">
      <t>バアイ</t>
    </rPh>
    <rPh sb="117" eb="119">
      <t>バアイ</t>
    </rPh>
    <rPh sb="120" eb="122">
      <t>ベット</t>
    </rPh>
    <rPh sb="122" eb="123">
      <t>キ</t>
    </rPh>
    <rPh sb="124" eb="125">
      <t>ト</t>
    </rPh>
    <rPh sb="126" eb="127">
      <t>トウ</t>
    </rPh>
    <rPh sb="130" eb="132">
      <t>ハンダン</t>
    </rPh>
    <phoneticPr fontId="16"/>
  </si>
  <si>
    <r>
      <t>　「目標経営面積（＝令和８年度の計画面積）」が、以下のように機械の能力や作業計画等から算出した「作業可能面積」を上回っていることが確認できれば、経営面積に対して適正な規模の機械であると言えます。</t>
    </r>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6"/>
  </si>
  <si>
    <r>
      <t>④目標経営面積（令和８年度の計画面積）</t>
    </r>
    <rPh sb="1" eb="3">
      <t>モクヒョウ</t>
    </rPh>
    <rPh sb="3" eb="5">
      <t>ケイエイ</t>
    </rPh>
    <rPh sb="5" eb="7">
      <t>メンセキ</t>
    </rPh>
    <rPh sb="8" eb="10">
      <t>レイワ</t>
    </rPh>
    <rPh sb="11" eb="13">
      <t>ネンド</t>
    </rPh>
    <rPh sb="14" eb="16">
      <t>ケイカク</t>
    </rPh>
    <rPh sb="16" eb="18">
      <t>メンセキ</t>
    </rPh>
    <phoneticPr fontId="16"/>
  </si>
  <si>
    <r>
      <t>○令和６年度物価高騰対応「スマート農業機械」導入促進事業の集計表</t>
    </r>
    <rPh sb="1" eb="3">
      <t>レイワ</t>
    </rPh>
    <rPh sb="4" eb="6">
      <t>ネンド</t>
    </rPh>
    <rPh sb="6" eb="8">
      <t>ブッカ</t>
    </rPh>
    <rPh sb="8" eb="10">
      <t>コウトウ</t>
    </rPh>
    <rPh sb="10" eb="12">
      <t>タイオウ</t>
    </rPh>
    <rPh sb="17" eb="19">
      <t>ノウギョウ</t>
    </rPh>
    <rPh sb="19" eb="21">
      <t>キカイ</t>
    </rPh>
    <rPh sb="22" eb="24">
      <t>ドウニュウ</t>
    </rPh>
    <rPh sb="24" eb="26">
      <t>ソクシン</t>
    </rPh>
    <rPh sb="26" eb="28">
      <t>ジギョウ</t>
    </rPh>
    <rPh sb="29" eb="32">
      <t>シュウケイヒョウ</t>
    </rPh>
    <phoneticPr fontId="9"/>
  </si>
  <si>
    <r>
      <t xml:space="preserve">認定農業者、認定新規就農者、集落営農組織、
市町村基本構想の目標を達成している農業者、
実質化された人・農地プランの中心経営体、
</t>
    </r>
    <r>
      <rPr>
        <rFont val="ＭＳ Ｐゴシック"/>
        <charset val="128"/>
        <family val="3"/>
        <b/>
        <color rgb="FF000000"/>
        <sz val="12"/>
      </rPr>
      <t>継続的な農地利用を図るものとして市町村が認めるもの</t>
    </r>
    <r>
      <rPr>
        <rFont val="ＭＳ Ｐゴシック"/>
        <charset val="128"/>
        <family val="3"/>
        <b/>
        <color rgb="FF000000"/>
        <sz val="14"/>
      </rPr>
      <t xml:space="preserve">
農地中間管理機構から農地を借りている者</t>
    </r>
    <rPh sb="14" eb="16">
      <t>シュウラク</t>
    </rPh>
    <rPh sb="18" eb="20">
      <t>ソシキ</t>
    </rPh>
    <rPh sb="22" eb="25">
      <t>シチョウソン</t>
    </rPh>
    <rPh sb="25" eb="27">
      <t>キホン</t>
    </rPh>
    <rPh sb="27" eb="29">
      <t>コウソウ</t>
    </rPh>
    <rPh sb="30" eb="32">
      <t>モクヒョウ</t>
    </rPh>
    <rPh sb="33" eb="35">
      <t>タッセイ</t>
    </rPh>
    <rPh sb="39" eb="42">
      <t>ノウギョウシャ</t>
    </rPh>
    <rPh sb="44" eb="47">
      <t>ジッシツカ</t>
    </rPh>
    <rPh sb="50" eb="51">
      <t>ヒト</t>
    </rPh>
    <rPh sb="52" eb="54">
      <t>ノウチ</t>
    </rPh>
    <rPh sb="58" eb="60">
      <t>チュウシン</t>
    </rPh>
    <rPh sb="60" eb="63">
      <t>ケイエイタイ</t>
    </rPh>
    <rPh sb="65" eb="68">
      <t>ケイゾクテキ</t>
    </rPh>
    <rPh sb="69" eb="71">
      <t>ノウチ</t>
    </rPh>
    <rPh sb="71" eb="73">
      <t>リヨウ</t>
    </rPh>
    <rPh sb="74" eb="75">
      <t>ハカ</t>
    </rPh>
    <rPh sb="81" eb="84">
      <t>シチョウソン</t>
    </rPh>
    <rPh sb="85" eb="86">
      <t>ミト</t>
    </rPh>
    <rPh sb="93" eb="95">
      <t>チュウカン</t>
    </rPh>
    <phoneticPr fontId="9"/>
  </si>
  <si>
    <r>
      <t>認定新規就農者</t>
    </r>
    <phoneticPr fontId="9"/>
  </si>
  <si>
    <r>
      <t>認定農業者</t>
    </r>
    <phoneticPr fontId="9"/>
  </si>
  <si>
    <r>
      <t>集落営農組織</t>
    </r>
    <phoneticPr fontId="9"/>
  </si>
  <si>
    <r>
      <t>市町村基本構想の目標を達成している農業者</t>
    </r>
    <phoneticPr fontId="9"/>
  </si>
  <si>
    <r>
      <t>実質化された人・農地プランの中心経営体</t>
    </r>
    <phoneticPr fontId="9"/>
  </si>
  <si>
    <r>
      <t>継続的な農地利用を図るものとして市町村が認めるもの</t>
    </r>
    <phoneticPr fontId="9"/>
  </si>
  <si>
    <r>
      <t>農地中間管理機構から農地を借りている者</t>
    </r>
    <phoneticPr fontId="9"/>
  </si>
  <si>
    <r>
      <t>　 Ａは①～②のうちひとつを選択。ただし、キャビン付きスピードスプレーヤの場合は③も記入する。</t>
    </r>
    <rPh sb="14" eb="16">
      <t>センタク</t>
    </rPh>
    <rPh sb="25" eb="26">
      <t>ツ</t>
    </rPh>
    <rPh sb="37" eb="39">
      <t>バアイ</t>
    </rPh>
    <rPh sb="42" eb="44">
      <t>キニュウ</t>
    </rPh>
    <phoneticPr fontId="9"/>
  </si>
  <si>
    <r>
      <t>　 Ｂは①～②のうちひとつを選択。</t>
    </r>
    <phoneticPr fontId="9"/>
  </si>
  <si>
    <r>
      <t xml:space="preserve">補助金要望額
</t>
    </r>
    <r>
      <rPr>
        <rFont val="ＭＳ Ｐゴシック"/>
        <charset val="128"/>
        <family val="3"/>
        <b/>
        <color rgb="FF000000"/>
        <sz val="18"/>
      </rPr>
      <t>（事業費の２分の１以内、千円未満切捨て）</t>
    </r>
    <rPh sb="0" eb="3">
      <t>ホジョキン</t>
    </rPh>
    <rPh sb="3" eb="5">
      <t>ヨウボウ</t>
    </rPh>
    <rPh sb="5" eb="6">
      <t>ガク</t>
    </rPh>
    <rPh sb="8" eb="11">
      <t>ジギョウヒ</t>
    </rPh>
    <rPh sb="13" eb="14">
      <t>ブン</t>
    </rPh>
    <rPh sb="16" eb="18">
      <t>イナイ</t>
    </rPh>
    <rPh sb="19" eb="21">
      <t>センエン</t>
    </rPh>
    <rPh sb="21" eb="23">
      <t>ミマン</t>
    </rPh>
    <rPh sb="23" eb="25">
      <t>キリス</t>
    </rPh>
    <phoneticPr fontId="9"/>
  </si>
  <si>
    <r>
      <t>完了予定年月日
（機械の納入予定日）</t>
    </r>
    <rPh sb="0" eb="2">
      <t>カンリョウ</t>
    </rPh>
    <rPh sb="2" eb="4">
      <t>ヨテイ</t>
    </rPh>
    <rPh sb="4" eb="7">
      <t>ネンガッピ</t>
    </rPh>
    <rPh sb="9" eb="11">
      <t>キカイ</t>
    </rPh>
    <rPh sb="12" eb="14">
      <t>ノウニュウ</t>
    </rPh>
    <rPh sb="14" eb="17">
      <t>ヨテイビ</t>
    </rPh>
    <phoneticPr fontId="9"/>
  </si>
  <si>
    <r>
      <t>対象作物の区分（土地利用型作物、露地野菜、施設園芸、果樹）</t>
    </r>
    <rPh sb="0" eb="2">
      <t>タイショウ</t>
    </rPh>
    <rPh sb="2" eb="4">
      <t>サクモツ</t>
    </rPh>
    <rPh sb="5" eb="7">
      <t>クブン</t>
    </rPh>
    <rPh sb="8" eb="12">
      <t>トチリヨウ</t>
    </rPh>
    <rPh sb="12" eb="13">
      <t>ガタ</t>
    </rPh>
    <rPh sb="13" eb="15">
      <t>サクモツ</t>
    </rPh>
    <rPh sb="16" eb="18">
      <t>ロジ</t>
    </rPh>
    <rPh sb="18" eb="20">
      <t>ヤサイ</t>
    </rPh>
    <rPh sb="21" eb="23">
      <t>シセツ</t>
    </rPh>
    <rPh sb="23" eb="25">
      <t>エンゲイ</t>
    </rPh>
    <rPh sb="26" eb="28">
      <t>カジュ</t>
    </rPh>
    <phoneticPr fontId="9"/>
  </si>
  <si>
    <t>土地利用型作物</t>
  </si>
  <si>
    <t>露地野菜</t>
  </si>
  <si>
    <t>施設園芸</t>
  </si>
  <si>
    <t>果樹</t>
  </si>
  <si>
    <r>
      <t>※要望する農業機械等に関連する品目について、全て記載関連する区分を記載</t>
    </r>
    <rPh sb="1" eb="3">
      <t>ヨウボウ</t>
    </rPh>
    <rPh sb="9" eb="10">
      <t>トウ</t>
    </rPh>
    <rPh sb="11" eb="13">
      <t>カンレン</t>
    </rPh>
    <rPh sb="15" eb="17">
      <t>ヒンモク</t>
    </rPh>
    <rPh sb="22" eb="23">
      <t>スベ</t>
    </rPh>
    <rPh sb="24" eb="26">
      <t>キサイ</t>
    </rPh>
    <rPh sb="26" eb="28">
      <t>カンレン</t>
    </rPh>
    <rPh sb="30" eb="32">
      <t>クブン</t>
    </rPh>
    <rPh sb="33" eb="35">
      <t>キサイ</t>
    </rPh>
    <phoneticPr fontId="9"/>
  </si>
  <si>
    <r>
      <t>【記載例】
物価高騰の影響に対応するため、（機械名）の導入により労働時間の削減を図り、農業経営の維持・発展を目的とする。
※その他、特徴的な取組等があれば概要を記載する。</t>
    </r>
    <rPh sb="6" eb="8">
      <t>ブッカ</t>
    </rPh>
    <rPh sb="8" eb="10">
      <t>コウトウ</t>
    </rPh>
    <rPh sb="11" eb="13">
      <t>エイキョウ</t>
    </rPh>
    <phoneticPr fontId="9"/>
  </si>
  <si>
    <r>
      <t>（注）１　「対象作物等」の欄について、複数の作物等を対象とする場合は併記すること。</t>
    </r>
    <phoneticPr fontId="9"/>
  </si>
  <si>
    <r>
      <t>　　　２　「事業費」の欄は、「事業内容」ごとに消費税及び地方消費税抜きの額を記載し、消費税及び地方消費税は一括で記載すること。</t>
    </r>
    <phoneticPr fontId="9"/>
  </si>
  <si>
    <r>
      <t>　　　３　その他参考となる事項を備考欄に記載すること。</t>
    </r>
    <phoneticPr fontId="9"/>
  </si>
  <si>
    <r>
      <t>対象作物等</t>
    </r>
    <rPh sb="2" eb="4">
      <t>サクモツ</t>
    </rPh>
    <rPh sb="4" eb="5">
      <t>トウ</t>
    </rPh>
    <phoneticPr fontId="9"/>
  </si>
  <si>
    <r>
      <t>事業内容
（規格、能力等）</t>
    </r>
    <rPh sb="6" eb="8">
      <t>キカク</t>
    </rPh>
    <rPh sb="9" eb="11">
      <t>ノウリョク</t>
    </rPh>
    <rPh sb="11" eb="12">
      <t>トウ</t>
    </rPh>
    <phoneticPr fontId="9"/>
  </si>
  <si>
    <r>
      <t>（農業機械等）</t>
    </r>
    <rPh sb="1" eb="3">
      <t>ノウギョウ</t>
    </rPh>
    <rPh sb="3" eb="5">
      <t>キカイ</t>
    </rPh>
    <rPh sb="5" eb="6">
      <t>トウ</t>
    </rPh>
    <phoneticPr fontId="9"/>
  </si>
  <si>
    <r>
      <t>　　　　２　導入予定場所は、機械の保管場所等を記載すること。</t>
    </r>
    <rPh sb="6" eb="8">
      <t>ドウニュウ</t>
    </rPh>
    <rPh sb="8" eb="10">
      <t>ヨテイ</t>
    </rPh>
    <rPh sb="10" eb="12">
      <t>バショ</t>
    </rPh>
    <rPh sb="14" eb="16">
      <t>キカイ</t>
    </rPh>
    <rPh sb="17" eb="19">
      <t>ホカン</t>
    </rPh>
    <rPh sb="19" eb="21">
      <t>バショ</t>
    </rPh>
    <rPh sb="21" eb="22">
      <t>トウ</t>
    </rPh>
    <rPh sb="23" eb="25">
      <t>キサイ</t>
    </rPh>
    <phoneticPr fontId="9"/>
  </si>
  <si>
    <r>
      <t>（５年度）</t>
    </r>
    <phoneticPr fontId="9"/>
  </si>
  <si>
    <r>
      <t>（８年度）</t>
    </r>
    <phoneticPr fontId="9"/>
  </si>
  <si>
    <r>
      <t>(Ａ)</t>
    </r>
    <phoneticPr fontId="9"/>
  </si>
  <si>
    <r>
      <t>（Ｂ）</t>
    </r>
    <phoneticPr fontId="9"/>
  </si>
  <si>
    <r>
      <t>(Ｂ)/(Ａ)</t>
    </r>
    <phoneticPr fontId="9"/>
  </si>
  <si>
    <r>
      <t>防除作業の受託計画</t>
    </r>
    <rPh sb="0" eb="2">
      <t>ボウジョ</t>
    </rPh>
    <rPh sb="2" eb="4">
      <t>サギョウ</t>
    </rPh>
    <rPh sb="5" eb="7">
      <t>ジュタク</t>
    </rPh>
    <rPh sb="7" eb="9">
      <t>ケイカク</t>
    </rPh>
    <phoneticPr fontId="9"/>
  </si>
  <si>
    <r>
      <t>受託面積</t>
    </r>
    <rPh sb="0" eb="2">
      <t>ジュタク</t>
    </rPh>
    <rPh sb="2" eb="4">
      <t>メンセキ</t>
    </rPh>
    <phoneticPr fontId="9"/>
  </si>
  <si>
    <r>
      <t>目標値</t>
    </r>
    <rPh sb="0" eb="3">
      <t>モクヒョウチ</t>
    </rPh>
    <phoneticPr fontId="9"/>
  </si>
  <si>
    <r>
      <t>(Ｂ)</t>
    </r>
    <phoneticPr fontId="9"/>
  </si>
  <si>
    <r>
      <t>５　農業機械等の年間利用計画</t>
    </r>
    <rPh sb="2" eb="4">
      <t>ノウギョウ</t>
    </rPh>
    <rPh sb="4" eb="6">
      <t>キカイ</t>
    </rPh>
    <phoneticPr fontId="9"/>
  </si>
  <si>
    <r>
      <t>作物等名</t>
    </r>
    <rPh sb="0" eb="2">
      <t>サクモツ</t>
    </rPh>
    <rPh sb="2" eb="3">
      <t>トウ</t>
    </rPh>
    <rPh sb="3" eb="4">
      <t>メイ</t>
    </rPh>
    <phoneticPr fontId="9"/>
  </si>
  <si>
    <r>
      <t>（注）年間取扱量は、対象作物等の年間の処理、生産、又は供給量（ｔ、kg、本等）を記載すること。</t>
    </r>
    <rPh sb="12" eb="14">
      <t>サクモツ</t>
    </rPh>
    <phoneticPr fontId="9"/>
  </si>
  <si>
    <r>
      <t>（２）導入等を図る農業機械等の規模決定の根拠となる資料</t>
    </r>
    <rPh sb="9" eb="11">
      <t>ノウギョウ</t>
    </rPh>
    <rPh sb="11" eb="13">
      <t>キカイ</t>
    </rPh>
    <rPh sb="13" eb="14">
      <t>トウ</t>
    </rPh>
    <phoneticPr fontId="9"/>
  </si>
  <si>
    <r>
      <t>（３）導入等を図る農業機械等の作業体系図</t>
    </r>
    <rPh sb="9" eb="11">
      <t>ノウギョウ</t>
    </rPh>
    <rPh sb="11" eb="13">
      <t>キカイ</t>
    </rPh>
    <rPh sb="13" eb="14">
      <t>トウ</t>
    </rPh>
    <phoneticPr fontId="9"/>
  </si>
  <si>
    <r>
      <t>（４）事業費の積算（概算設計）又は見積書（１者以上から徴取すること。）</t>
    </r>
    <phoneticPr fontId="9"/>
  </si>
  <si>
    <r>
      <t>（５）導入等を図る農業機械等のカタログなど規格・能力がわかる資料</t>
    </r>
    <rPh sb="9" eb="11">
      <t>ノウギョウ</t>
    </rPh>
    <rPh sb="11" eb="13">
      <t>キカイ</t>
    </rPh>
    <rPh sb="13" eb="14">
      <t>トウ</t>
    </rPh>
    <phoneticPr fontId="9"/>
  </si>
  <si>
    <r>
      <t>（６）法人等が事業実施主体の場合、定款(又は規約等)及び直近の決算書等の写し</t>
    </r>
    <phoneticPr fontId="9"/>
  </si>
  <si>
    <r>
      <t>（７）農業者の場合、青色申告書の写し</t>
    </r>
    <phoneticPr fontId="9"/>
  </si>
  <si>
    <r>
      <t>（９）共同利用の農業機械等の場合、①管理運営規程等、②収支計画</t>
    </r>
    <rPh sb="8" eb="10">
      <t>ノウギョウ</t>
    </rPh>
    <rPh sb="10" eb="12">
      <t>キカイ</t>
    </rPh>
    <rPh sb="12" eb="13">
      <t>トウ</t>
    </rPh>
    <phoneticPr fontId="9"/>
  </si>
  <si>
    <r>
      <t>（８）認定農業者又は認定新規就農者の場合、認定を受けたことを証する書面の写し</t>
    </r>
    <rPh sb="21" eb="23">
      <t>ニンテイ</t>
    </rPh>
    <rPh sb="24" eb="25">
      <t>ウ</t>
    </rPh>
    <rPh sb="30" eb="31">
      <t>ショウ</t>
    </rPh>
    <rPh sb="33" eb="35">
      <t>ショメン</t>
    </rPh>
    <phoneticPr fontId="9"/>
  </si>
  <si>
    <r>
      <t>増減率</t>
    </r>
    <rPh sb="2" eb="3">
      <t>リツ</t>
    </rPh>
    <phoneticPr fontId="9"/>
  </si>
  <si>
    <r>
      <t>（注）確認資料及び算出方法には、現状値及び目標年度の実績値の確認資料名と目標値の算出方法を記載すること。</t>
    </r>
    <phoneticPr fontId="9"/>
  </si>
  <si>
    <r>
      <t>（キャビン付きスピードスプレーヤの場合のみ）</t>
    </r>
    <rPh sb="5" eb="6">
      <t>ツ</t>
    </rPh>
    <rPh sb="17" eb="19">
      <t>バアイ</t>
    </rPh>
    <phoneticPr fontId="9"/>
  </si>
  <si>
    <r>
      <t>農業機械等名</t>
    </r>
    <rPh sb="0" eb="2">
      <t>ノウギョウ</t>
    </rPh>
    <rPh sb="2" eb="4">
      <t>キカイ</t>
    </rPh>
    <rPh sb="4" eb="5">
      <t>トウ</t>
    </rPh>
    <phoneticPr fontId="9"/>
  </si>
  <si>
    <r>
      <t>青森県物価高騰対応
「スマート農業機械」
導入促進事業</t>
    </r>
    <rPh sb="0" eb="3">
      <t>アオモリケン</t>
    </rPh>
    <rPh sb="3" eb="5">
      <t>ブッカ</t>
    </rPh>
    <rPh sb="5" eb="7">
      <t>コウトウ</t>
    </rPh>
    <rPh sb="7" eb="9">
      <t>タイオウ</t>
    </rPh>
    <rPh sb="15" eb="17">
      <t>ノウギョウ</t>
    </rPh>
    <rPh sb="17" eb="19">
      <t>キカイ</t>
    </rPh>
    <rPh sb="21" eb="23">
      <t>ドウニュウ</t>
    </rPh>
    <rPh sb="23" eb="25">
      <t>ソクシン</t>
    </rPh>
    <rPh sb="25" eb="27">
      <t>ジギョウ</t>
    </rPh>
    <phoneticPr fontId="9"/>
  </si>
  <si>
    <r>
      <t>該当するものいずれかを記載</t>
    </r>
    <rPh sb="0" eb="2">
      <t>ガイトウ</t>
    </rPh>
    <rPh sb="11" eb="13">
      <t>キサイ</t>
    </rPh>
    <phoneticPr fontId="9"/>
  </si>
  <si>
    <r>
      <t>活動内容及び生産実績が確認できる資料</t>
    </r>
    <rPh sb="0" eb="2">
      <t>カツドウ</t>
    </rPh>
    <rPh sb="2" eb="4">
      <t>ナイヨウ</t>
    </rPh>
    <rPh sb="4" eb="5">
      <t>オヨ</t>
    </rPh>
    <rPh sb="6" eb="8">
      <t>セイサン</t>
    </rPh>
    <rPh sb="8" eb="10">
      <t>ジッセキ</t>
    </rPh>
    <rPh sb="11" eb="13">
      <t>カクニン</t>
    </rPh>
    <rPh sb="16" eb="18">
      <t>シリョウ</t>
    </rPh>
    <phoneticPr fontId="9"/>
  </si>
  <si>
    <r>
      <t>年　月　日</t>
    </r>
    <rPh sb="0" eb="1">
      <t>ネン</t>
    </rPh>
    <rPh sb="2" eb="3">
      <t>ツキ</t>
    </rPh>
    <rPh sb="4" eb="5">
      <t>ヒ</t>
    </rPh>
    <phoneticPr fontId="9"/>
  </si>
  <si>
    <r>
      <t>７　事業完了年月日</t>
    </r>
    <phoneticPr fontId="9"/>
  </si>
  <si>
    <r>
      <t>導入場所</t>
    </r>
    <phoneticPr fontId="9"/>
  </si>
  <si>
    <r>
      <t>（２）事業実施場所等</t>
    </r>
    <phoneticPr fontId="9"/>
  </si>
  <si>
    <r>
      <t>令和６年度物価高騰対応「スマート農業機械」導入支援事業要望の手続確認表</t>
    </r>
    <rPh sb="5" eb="7">
      <t>ブッカ</t>
    </rPh>
    <rPh sb="7" eb="9">
      <t>コウトウ</t>
    </rPh>
    <rPh sb="9" eb="11">
      <t>タイオウ</t>
    </rPh>
    <rPh sb="16" eb="18">
      <t>ノウギョウ</t>
    </rPh>
    <rPh sb="18" eb="20">
      <t>キカイ</t>
    </rPh>
    <rPh sb="21" eb="23">
      <t>ドウニュウ</t>
    </rPh>
    <rPh sb="23" eb="25">
      <t>シエン</t>
    </rPh>
    <rPh sb="25" eb="27">
      <t>ジギョウ</t>
    </rPh>
    <rPh sb="30" eb="32">
      <t>テツヅキ</t>
    </rPh>
    <rPh sb="32" eb="35">
      <t>カクニンヒョウ</t>
    </rPh>
    <phoneticPr fontId="9"/>
  </si>
  <si>
    <t>生産量の増加</t>
  </si>
  <si>
    <t>経営面積の拡大</t>
  </si>
  <si>
    <t>生産コストの削減</t>
  </si>
  <si>
    <t>労働時間の削減</t>
  </si>
  <si>
    <t xml:space="preserve"> ha</t>
  </si>
  <si>
    <t xml:space="preserve"> ha</t>
  </si>
  <si>
    <t>生産量の増加</t>
  </si>
  <si>
    <t>経営面積の拡大</t>
  </si>
  <si>
    <t>生産コストの削減</t>
  </si>
  <si>
    <t>労働時間の削減</t>
  </si>
  <si>
    <t xml:space="preserve"> ha</t>
  </si>
  <si>
    <t xml:space="preserve"> ha</t>
  </si>
  <si>
    <t>〇</t>
  </si>
  <si>
    <t>×</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</si>
</sst>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count="3" mc:Ignorable="x14ac x16r2 xr">
  <numFmts count="11">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
    <numFmt numFmtId="177" formatCode="m&quot;月&quot;d&quot;日&quot;;@"/>
    <numFmt numFmtId="178" formatCode="[$-411]ggge&quot;年&quot;m&quot;月&quot;d&quot;日&quot;;@"/>
  </numFmts>
  <fonts count="61">
    <font>
      <name val="ＭＳ Ｐゴシック"/>
      <charset val="128"/>
      <family val="3"/>
      <color rgb="FF000000"/>
      <sz val="11"/>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3"/>
      <color rgb="FF000000"/>
      <sz val="11"/>
    </font>
    <font>
      <name val="ＭＳ Ｐゴシック"/>
      <charset val="128"/>
      <family val="3"/>
      <color rgb="FF000000"/>
      <sz val="6"/>
    </font>
    <font>
      <name val="ＭＳ Ｐゴシック"/>
      <charset val="128"/>
      <family val="3"/>
      <color rgb="FF000000"/>
      <sz val="11"/>
      <scheme val="minor"/>
    </font>
    <font>
      <name val="ＭＳ 明朝"/>
      <charset val="128"/>
      <family val="2"/>
      <color rgb="FF000000"/>
      <sz val="12"/>
    </font>
    <font>
      <name val="ＭＳ 明朝"/>
      <charset val="128"/>
      <family val="1"/>
      <color rgb="FF000000"/>
      <sz val="11"/>
    </font>
    <font>
      <name val="ＭＳ Ｐゴシック"/>
      <charset val="128"/>
      <family val="3"/>
      <color rgb="FF000000"/>
      <sz val="11"/>
      <scheme val="minor"/>
    </font>
    <font>
      <name val="ＭＳ Ｐゴシック"/>
      <charset val="128"/>
      <family val="3"/>
      <b/>
      <color rgb="FF000000"/>
      <sz val="11"/>
    </font>
    <font>
      <name val="ＭＳ Ｐゴシック"/>
      <charset val="128"/>
      <family val="3"/>
      <b/>
      <color rgb="FF000000"/>
      <sz val="28"/>
    </font>
    <font>
      <name val="ＭＳ Ｐゴシック"/>
      <charset val="128"/>
      <family val="2"/>
      <color rgb="FF000000"/>
      <sz val="6"/>
      <scheme val="minor"/>
    </font>
    <font>
      <name val="ＭＳ Ｐゴシック"/>
      <charset val="128"/>
      <family val="3"/>
      <b/>
      <color rgb="FF000000"/>
      <sz val="18"/>
    </font>
    <font>
      <name val="ＭＳ Ｐゴシック"/>
      <charset val="128"/>
      <family val="3"/>
      <b/>
      <color rgb="FF000000"/>
      <sz val="26"/>
    </font>
    <font>
      <name val="ＭＳ Ｐゴシック"/>
      <charset val="128"/>
      <family val="3"/>
      <b/>
      <color rgb="FF000000"/>
      <sz val="20"/>
    </font>
    <font>
      <name val="ＭＳ Ｐゴシック"/>
      <charset val="128"/>
      <family val="3"/>
      <color rgb="FF000000"/>
      <sz val="12"/>
    </font>
    <font>
      <name val="ＭＳ Ｐゴシック"/>
      <charset val="128"/>
      <family val="3"/>
      <b/>
      <color rgb="FF000000"/>
      <sz val="22"/>
    </font>
    <font>
      <name val="ＭＳ Ｐゴシック"/>
      <charset val="128"/>
      <family val="3"/>
      <b/>
      <color rgb="FFFF0000"/>
      <sz val="18"/>
    </font>
    <font>
      <name val="ＭＳ Ｐゴシック"/>
      <charset val="128"/>
      <family val="3"/>
      <color rgb="FF000000"/>
      <sz val="14"/>
    </font>
    <font>
      <name val="ＭＳ Ｐゴシック"/>
      <charset val="128"/>
      <family val="3"/>
      <color rgb="FF000000"/>
      <sz val="18"/>
    </font>
    <font>
      <name val="ＭＳ Ｐゴシック"/>
      <charset val="128"/>
      <family val="3"/>
      <b/>
      <color rgb="FF000000"/>
      <sz val="18"/>
    </font>
    <font>
      <name val="ＭＳ Ｐゴシック"/>
      <charset val="128"/>
      <family val="3"/>
      <b/>
      <color rgb="FF000000"/>
      <sz val="16"/>
    </font>
    <font>
      <name val="ＭＳ Ｐゴシック"/>
      <charset val="128"/>
      <family val="3"/>
      <b/>
      <color rgb="FFFF0000"/>
      <sz val="20"/>
    </font>
    <font>
      <name val="ＭＳ Ｐゴシック"/>
      <charset val="128"/>
      <family val="3"/>
      <b/>
      <color rgb="FFFF0000"/>
      <sz val="16"/>
    </font>
    <font>
      <name val="ＭＳ Ｐゴシック"/>
      <charset val="128"/>
      <family val="3"/>
      <b/>
      <color rgb="FF0070C0"/>
      <sz val="20"/>
    </font>
    <font>
      <name val="ＭＳ Ｐゴシック"/>
      <charset val="128"/>
      <family val="3"/>
      <b/>
      <color rgb="FF000000"/>
      <sz val="20"/>
    </font>
    <font>
      <name val="ＭＳ Ｐゴシック"/>
      <charset val="128"/>
      <family val="3"/>
      <b/>
      <color rgb="FF000000"/>
      <sz val="14"/>
    </font>
    <font>
      <name val="ＭＳ Ｐゴシック"/>
      <charset val="128"/>
      <family val="3"/>
      <b/>
      <color rgb="FF000000"/>
      <sz val="24"/>
      <scheme val="minor"/>
    </font>
    <font>
      <name val="ＭＳ Ｐゴシック"/>
      <charset val="128"/>
      <family val="2"/>
      <color rgb="FF000000"/>
      <sz val="12"/>
      <scheme val="minor"/>
    </font>
    <font>
      <name val="ＭＳ Ｐゴシック"/>
      <charset val="128"/>
      <family val="3"/>
      <color rgb="FF000000"/>
      <sz val="18"/>
      <scheme val="minor"/>
    </font>
    <font>
      <name val="ＭＳ Ｐゴシック"/>
      <charset val="128"/>
      <family val="3"/>
      <b/>
      <color rgb="FF000000"/>
      <sz val="26"/>
      <scheme val="minor"/>
    </font>
    <font>
      <name val="ＭＳ Ｐゴシック"/>
      <charset val="128"/>
      <family val="2"/>
      <color rgb="FF000000"/>
      <sz val="14"/>
      <scheme val="minor"/>
    </font>
    <font>
      <name val="ＭＳ Ｐゴシック"/>
      <charset val="128"/>
      <family val="2"/>
      <color rgb="FF000000"/>
      <sz val="20"/>
      <scheme val="minor"/>
    </font>
    <font>
      <name val="ＭＳ Ｐゴシック"/>
      <charset val="128"/>
      <family val="3"/>
      <color rgb="FF000000"/>
      <sz val="16"/>
      <scheme val="minor"/>
    </font>
    <font>
      <name val="ＭＳ Ｐゴシック"/>
      <charset val="128"/>
      <family val="3"/>
      <color rgb="FF000000"/>
      <sz val="26"/>
      <scheme val="minor"/>
    </font>
    <font>
      <name val="ＭＳ Ｐゴシック"/>
      <charset val="128"/>
      <family val="3"/>
      <color rgb="FF000000"/>
      <sz val="36"/>
      <scheme val="minor"/>
    </font>
    <font>
      <name val="ＭＳ Ｐゴシック"/>
      <charset val="128"/>
      <family val="3"/>
      <b/>
      <color rgb="FF000000"/>
      <sz val="16"/>
      <scheme val="minor"/>
    </font>
    <font>
      <name val="ＭＳ Ｐゴシック"/>
      <charset val="128"/>
      <family val="2"/>
      <color rgb="FF000000"/>
      <sz val="18"/>
      <scheme val="minor"/>
    </font>
    <font>
      <name val="ＭＳ Ｐゴシック"/>
      <charset val="128"/>
      <family val="3"/>
      <color rgb="FFFF0000"/>
      <sz val="18"/>
      <scheme val="minor"/>
    </font>
    <font>
      <name val="ＭＳ Ｐゴシック"/>
      <charset val="128"/>
      <family val="3"/>
      <b/>
      <color rgb="FF000000"/>
      <sz val="18"/>
      <scheme val="minor"/>
    </font>
    <font>
      <name val="ＭＳ Ｐゴシック"/>
      <charset val="128"/>
      <family val="3"/>
      <color rgb="FF000000"/>
      <sz val="18"/>
    </font>
    <font>
      <name val="ＭＳ Ｐゴシック"/>
      <charset val="128"/>
      <family val="3"/>
      <b/>
      <color rgb="FF0000FF"/>
      <sz val="20"/>
    </font>
    <font>
      <name val="ＭＳ Ｐゴシック"/>
      <charset val="128"/>
      <family val="3"/>
      <b/>
      <color rgb="FF0000FF"/>
      <sz val="18"/>
    </font>
    <font>
      <name val="ＭＳ 明朝"/>
      <charset val="128"/>
      <family val="1"/>
      <color rgb="FF000000"/>
      <sz val="10"/>
    </font>
    <font>
      <name val="ＭＳ 明朝"/>
      <charset val="128"/>
      <family val="1"/>
      <color rgb="FF000000"/>
      <sz val="9"/>
    </font>
    <font>
      <name val="ＭＳ 明朝"/>
      <charset val="128"/>
      <family val="1"/>
      <color rgb="FF000000"/>
      <sz val="10"/>
      <u val="single"/>
    </font>
    <font>
      <name val="ＭＳ 明朝"/>
      <charset val="128"/>
      <family val="1"/>
      <color rgb="FF000000"/>
      <sz val="12"/>
    </font>
    <font>
      <name val="ＭＳ 明朝"/>
      <charset val="128"/>
      <family val="1"/>
      <color rgb="FF000000"/>
      <sz val="10"/>
    </font>
    <font>
      <name val="ＭＳ 明朝"/>
      <charset val="128"/>
      <family val="1"/>
      <color rgb="FF000000"/>
      <sz val="14"/>
    </font>
    <font>
      <name val="ＭＳ 明朝"/>
      <charset val="128"/>
      <family val="1"/>
      <color rgb="FF000000"/>
      <sz val="11"/>
      <u val="single"/>
    </font>
    <font>
      <name val="ＭＳ Ｐゴシック"/>
      <charset val="128"/>
      <family val="3"/>
      <b/>
      <color rgb="FFFF0000"/>
      <sz val="14"/>
    </font>
    <font>
      <name val="ＭＳ Ｐゴシック"/>
      <charset val="128"/>
      <family val="3"/>
      <b/>
      <color rgb="FF000000"/>
      <sz val="12"/>
    </font>
    <font>
      <name val="ＭＳ Ｐゴシック"/>
      <charset val="128"/>
      <family val="3"/>
      <b/>
      <color rgb="FF000000"/>
      <sz val="18"/>
    </font>
    <font>
      <name val="ＭＳ Ｐゴシック"/>
      <charset val="128"/>
      <family val="3"/>
      <color rgb="FF000000"/>
      <sz val="10"/>
    </font>
    <font>
      <name val="ＭＳ Ｐゴシック"/>
      <charset val="128"/>
      <family val="3"/>
      <b/>
      <color rgb="FF000000"/>
      <sz val="24"/>
    </font>
    <font>
      <name val="ＭＳ 明朝"/>
      <charset val="128"/>
      <family val="1"/>
      <color rgb="FF000000"/>
      <sz val="6"/>
    </font>
  </fonts>
  <fills count="10">
    <fill>
      <patternFill patternType="none"/>
    </fill>
    <fill>
      <patternFill patternType="gray125"/>
    </fill>
    <fill>
      <patternFill patternType="solid">
        <fgColor rgb="FFDAEEF3"/>
        <bgColor indexed="64"/>
      </patternFill>
    </fill>
    <fill>
      <patternFill patternType="solid">
        <fgColor rgb="FFEAF1DD"/>
        <bgColor indexed="64"/>
      </patternFill>
    </fill>
    <fill>
      <patternFill patternType="solid">
        <fgColor rgb="FFFFFF00"/>
        <bgColor indexed="64"/>
      </patternFill>
    </fill>
    <fill>
      <patternFill patternType="solid">
        <fgColor rgb="FFFDE9D9"/>
        <bgColor indexed="64"/>
      </patternFill>
    </fill>
    <fill>
      <patternFill patternType="solid">
        <fgColor rgb="FFFFFFFF"/>
        <bgColor indexed="64"/>
      </patternFill>
    </fill>
    <fill>
      <patternFill patternType="solid">
        <fgColor rgb="FFF2DBDB"/>
        <bgColor indexed="64"/>
      </patternFill>
    </fill>
    <fill>
      <patternFill patternType="solid">
        <fgColor rgb="FFD8D8D8"/>
        <bgColor indexed="64"/>
      </patternFill>
    </fill>
    <fill>
      <patternFill patternType="solid">
        <fgColor rgb="FFDBE5F1"/>
        <bgColor indexed="64"/>
      </patternFill>
    </fill>
  </fills>
  <borders count="58">
    <border>
      <left style="none">
        <color rgb="FF000000"/>
      </left>
      <right style="none">
        <color rgb="FF000000"/>
      </right>
      <top style="none">
        <color rgb="FF000000"/>
      </top>
      <bottom style="none">
        <color rgb="FF000000"/>
      </bottom>
      <diagonal style="none">
        <color rgb="FF000000"/>
      </diagonal>
    </border>
    <border>
      <left style="thin"/>
      <right style="thin"/>
      <top style="thin"/>
      <bottom style="thin"/>
      <diagonal style="none">
        <color rgb="FF000000"/>
      </diagonal>
    </border>
    <border>
      <left style="thin"/>
      <right style="thin"/>
      <top style="thin"/>
      <bottom style="none">
        <color rgb="FF000000"/>
      </bottom>
      <diagonal style="none">
        <color rgb="FF000000"/>
      </diagonal>
    </border>
    <border>
      <left style="thin"/>
      <right style="thin"/>
      <top style="none">
        <color rgb="FF000000"/>
      </top>
      <bottom style="thin"/>
      <diagonal style="none">
        <color rgb="FF000000"/>
      </diagonal>
    </border>
    <border>
      <left style="thin"/>
      <right style="none">
        <color rgb="FF000000"/>
      </right>
      <top style="thin"/>
      <bottom style="thin"/>
      <diagonal style="none">
        <color rgb="FF000000"/>
      </diagonal>
    </border>
    <border>
      <left style="none">
        <color rgb="FF000000"/>
      </left>
      <right style="thin"/>
      <top style="thin"/>
      <bottom style="thin"/>
      <diagonal style="none">
        <color rgb="FF000000"/>
      </diagonal>
    </border>
    <border>
      <left style="none">
        <color rgb="FF000000"/>
      </left>
      <right style="none">
        <color rgb="FF000000"/>
      </right>
      <top style="thin"/>
      <bottom style="thin"/>
      <diagonal style="none">
        <color rgb="FF000000"/>
      </diagonal>
    </border>
    <border>
      <left style="none">
        <color rgb="FF000000"/>
      </left>
      <right style="none">
        <color rgb="FF000000"/>
      </right>
      <top style="none">
        <color rgb="FF000000"/>
      </top>
      <bottom style="thin"/>
      <diagonal style="none">
        <color rgb="FF000000"/>
      </diagonal>
    </border>
    <border>
      <left style="thin"/>
      <right style="none">
        <color rgb="FF000000"/>
      </right>
      <top style="thin"/>
      <bottom style="none">
        <color rgb="FF000000"/>
      </bottom>
      <diagonal style="none">
        <color rgb="FF000000"/>
      </diagonal>
    </border>
    <border>
      <left style="none">
        <color rgb="FF000000"/>
      </left>
      <right style="none">
        <color rgb="FF000000"/>
      </right>
      <top style="thin"/>
      <bottom style="none">
        <color rgb="FF000000"/>
      </bottom>
      <diagonal style="none">
        <color rgb="FF000000"/>
      </diagonal>
    </border>
    <border>
      <left style="none">
        <color rgb="FF000000"/>
      </left>
      <right style="thin"/>
      <top style="thin"/>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none">
        <color rgb="FF000000"/>
      </left>
      <right style="thin"/>
      <top style="none">
        <color rgb="FF000000"/>
      </top>
      <bottom style="none">
        <color rgb="FF000000"/>
      </bottom>
      <diagonal style="none">
        <color rgb="FF000000"/>
      </diagonal>
    </border>
    <border>
      <left style="thin"/>
      <right style="none">
        <color rgb="FF000000"/>
      </right>
      <top style="none">
        <color rgb="FF000000"/>
      </top>
      <bottom style="thin"/>
      <diagonal style="none">
        <color rgb="FF000000"/>
      </diagonal>
    </border>
    <border>
      <left style="none">
        <color rgb="FF000000"/>
      </left>
      <right style="thin"/>
      <top style="none">
        <color rgb="FF000000"/>
      </top>
      <bottom style="thin"/>
      <diagonal style="none">
        <color rgb="FF000000"/>
      </diagonal>
    </border>
    <border>
      <left style="medium"/>
      <right style="none">
        <color rgb="FF000000"/>
      </right>
      <top style="thin"/>
      <bottom style="none">
        <color rgb="FF000000"/>
      </bottom>
      <diagonal style="none">
        <color rgb="FF000000"/>
      </diagonal>
    </border>
    <border>
      <left style="medium"/>
      <right style="none">
        <color rgb="FF000000"/>
      </right>
      <top style="none">
        <color rgb="FF000000"/>
      </top>
      <bottom style="thin"/>
      <diagonal style="none">
        <color rgb="FF000000"/>
      </diagonal>
    </border>
    <border>
      <left style="none">
        <color rgb="FF000000"/>
      </left>
      <right style="medium"/>
      <top style="none">
        <color rgb="FF000000"/>
      </top>
      <bottom style="thin"/>
      <diagonal style="none">
        <color rgb="FF000000"/>
      </diagonal>
    </border>
    <border>
      <left style="medium"/>
      <right style="none">
        <color rgb="FF000000"/>
      </right>
      <top style="none">
        <color rgb="FF000000"/>
      </top>
      <bottom style="medium"/>
      <diagonal style="none">
        <color rgb="FF000000"/>
      </diagonal>
    </border>
    <border>
      <left style="none">
        <color rgb="FF000000"/>
      </left>
      <right style="none">
        <color rgb="FF000000"/>
      </right>
      <top style="none">
        <color rgb="FF000000"/>
      </top>
      <bottom style="medium"/>
      <diagonal style="none">
        <color rgb="FF000000"/>
      </diagonal>
    </border>
    <border>
      <left style="none">
        <color rgb="FF000000"/>
      </left>
      <right style="thin"/>
      <top style="none">
        <color rgb="FF000000"/>
      </top>
      <bottom style="medium"/>
      <diagonal style="none">
        <color rgb="FF000000"/>
      </diagonal>
    </border>
    <border>
      <left style="none">
        <color rgb="FF000000"/>
      </left>
      <right style="medium"/>
      <top style="thin"/>
      <bottom style="none">
        <color rgb="FF000000"/>
      </bottom>
      <diagonal style="none">
        <color rgb="FF000000"/>
      </diagonal>
    </border>
    <border>
      <left style="thin"/>
      <right style="thin"/>
      <top style="none">
        <color rgb="FF000000"/>
      </top>
      <bottom style="none">
        <color rgb="FF000000"/>
      </bottom>
      <diagonal style="none">
        <color rgb="FF000000"/>
      </diagonal>
    </border>
    <border>
      <left style="thin"/>
      <right style="none">
        <color rgb="FF000000"/>
      </right>
      <top style="none">
        <color rgb="FF000000"/>
      </top>
      <bottom style="medium"/>
      <diagonal style="none">
        <color rgb="FF000000"/>
      </diagonal>
    </border>
    <border>
      <left style="none">
        <color rgb="FF000000"/>
      </left>
      <right style="medium"/>
      <top style="none">
        <color rgb="FF000000"/>
      </top>
      <bottom style="medium"/>
      <diagonal style="none">
        <color rgb="FF000000"/>
      </diagonal>
    </border>
    <border>
      <left style="none">
        <color rgb="FF000000"/>
      </left>
      <right style="medium"/>
      <top style="thin"/>
      <bottom style="thin"/>
      <diagonal style="none">
        <color rgb="FF000000"/>
      </diagonal>
    </border>
    <border>
      <left style="medium"/>
      <right style="thin"/>
      <top style="thin"/>
      <bottom style="none">
        <color rgb="FF000000"/>
      </bottom>
      <diagonal style="none">
        <color rgb="FF000000"/>
      </diagonal>
    </border>
    <border>
      <left style="medium"/>
      <right style="thin"/>
      <top style="none">
        <color rgb="FF000000"/>
      </top>
      <bottom style="thin"/>
      <diagonal style="none">
        <color rgb="FF000000"/>
      </diagonal>
    </border>
    <border>
      <left style="medium"/>
      <right style="thin"/>
      <top style="medium"/>
      <bottom style="thin"/>
      <diagonal style="none">
        <color rgb="FF000000"/>
      </diagonal>
    </border>
    <border>
      <left style="thin"/>
      <right style="thin"/>
      <top style="medium"/>
      <bottom style="thin"/>
      <diagonal style="none">
        <color rgb="FF000000"/>
      </diagonal>
    </border>
    <border>
      <left style="thin"/>
      <right style="medium"/>
      <top style="medium"/>
      <bottom style="thin"/>
      <diagonal style="none">
        <color rgb="FF000000"/>
      </diagonal>
    </border>
    <border>
      <left style="medium"/>
      <right style="thin"/>
      <top style="thin"/>
      <bottom style="thin"/>
      <diagonal style="none">
        <color rgb="FF000000"/>
      </diagonal>
    </border>
    <border>
      <left style="thin"/>
      <right style="medium"/>
      <top style="thin"/>
      <bottom style="thin"/>
      <diagonal style="none">
        <color rgb="FF000000"/>
      </diagonal>
    </border>
    <border>
      <left style="medium"/>
      <right style="none">
        <color rgb="FF000000"/>
      </right>
      <top style="medium"/>
      <bottom style="none">
        <color rgb="FF000000"/>
      </bottom>
      <diagonal style="none">
        <color rgb="FF000000"/>
      </diagonal>
    </border>
    <border>
      <left style="none">
        <color rgb="FF000000"/>
      </left>
      <right style="none">
        <color rgb="FF000000"/>
      </right>
      <top style="medium"/>
      <bottom style="none">
        <color rgb="FF000000"/>
      </bottom>
      <diagonal style="none">
        <color rgb="FF000000"/>
      </diagonal>
    </border>
    <border>
      <left style="none">
        <color rgb="FF000000"/>
      </left>
      <right style="medium"/>
      <top style="medium"/>
      <bottom style="none">
        <color rgb="FF000000"/>
      </bottom>
      <diagonal style="none">
        <color rgb="FF000000"/>
      </diagonal>
    </border>
    <border>
      <left style="medium"/>
      <right style="none">
        <color rgb="FF000000"/>
      </right>
      <top style="none">
        <color rgb="FF000000"/>
      </top>
      <bottom style="none">
        <color rgb="FF000000"/>
      </bottom>
      <diagonal style="none">
        <color rgb="FF000000"/>
      </diagonal>
    </border>
    <border>
      <left style="none">
        <color rgb="FF000000"/>
      </left>
      <right style="medium"/>
      <top style="none">
        <color rgb="FF000000"/>
      </top>
      <bottom style="none">
        <color rgb="FF000000"/>
      </bottom>
      <diagonal style="none">
        <color rgb="FF000000"/>
      </diagonal>
    </border>
    <border>
      <left style="medium"/>
      <right style="medium"/>
      <top style="medium"/>
      <bottom style="medium"/>
      <diagonal style="none">
        <color rgb="FF000000"/>
      </diagonal>
    </border>
    <border>
      <left style="thin"/>
      <right style="none">
        <color rgb="FF000000"/>
      </right>
      <top style="none">
        <color rgb="FF000000"/>
      </top>
      <bottom style="hair"/>
      <diagonal style="none">
        <color rgb="FF000000"/>
      </diagonal>
    </border>
    <border>
      <left style="none">
        <color rgb="FF000000"/>
      </left>
      <right style="thin"/>
      <top style="none">
        <color rgb="FF000000"/>
      </top>
      <bottom style="hair"/>
      <diagonal style="none">
        <color rgb="FF000000"/>
      </diagonal>
    </border>
    <border>
      <left style="thin"/>
      <right style="thin"/>
      <top style="thin"/>
      <bottom style="hair"/>
      <diagonal style="none">
        <color rgb="FF000000"/>
      </diagonal>
    </border>
    <border>
      <left style="thin"/>
      <right style="none">
        <color rgb="FF000000"/>
      </right>
      <top style="thin"/>
      <bottom style="hair"/>
      <diagonal style="none">
        <color rgb="FF000000"/>
      </diagonal>
    </border>
    <border>
      <left style="none">
        <color rgb="FF000000"/>
      </left>
      <right style="thin"/>
      <top style="thin"/>
      <bottom style="hair"/>
      <diagonal style="none">
        <color rgb="FF000000"/>
      </diagonal>
    </border>
    <border>
      <left style="thin"/>
      <right style="none">
        <color rgb="FF000000"/>
      </right>
      <top style="hair"/>
      <bottom style="thin"/>
      <diagonal style="none">
        <color rgb="FF000000"/>
      </diagonal>
    </border>
    <border>
      <left style="none">
        <color rgb="FF000000"/>
      </left>
      <right style="thin"/>
      <top style="hair"/>
      <bottom style="thin"/>
      <diagonal style="none">
        <color rgb="FF000000"/>
      </diagonal>
    </border>
    <border>
      <left style="none">
        <color rgb="FF000000"/>
      </left>
      <right style="none">
        <color rgb="FF000000"/>
      </right>
      <top style="thin"/>
      <bottom style="hair"/>
      <diagonal style="none">
        <color rgb="FF000000"/>
      </diagonal>
    </border>
    <border>
      <left style="thin"/>
      <right style="none">
        <color rgb="FF000000"/>
      </right>
      <top style="hair"/>
      <bottom style="hair"/>
      <diagonal style="none">
        <color rgb="FF000000"/>
      </diagonal>
    </border>
    <border>
      <left style="none">
        <color rgb="FF000000"/>
      </left>
      <right style="none">
        <color rgb="FF000000"/>
      </right>
      <top style="none">
        <color rgb="FF000000"/>
      </top>
      <bottom style="hair"/>
      <diagonal style="none">
        <color rgb="FF000000"/>
      </diagonal>
    </border>
    <border>
      <left style="thin"/>
      <right style="thin"/>
      <top style="hair"/>
      <bottom style="none">
        <color rgb="FF000000"/>
      </bottom>
      <diagonal style="none">
        <color rgb="FF000000"/>
      </diagonal>
    </border>
    <border>
      <left style="none">
        <color rgb="FF000000"/>
      </left>
      <right style="none">
        <color rgb="FF000000"/>
      </right>
      <top style="hair"/>
      <bottom style="thin"/>
      <diagonal style="none">
        <color rgb="FF000000"/>
      </diagonal>
    </border>
    <border>
      <left style="none">
        <color rgb="FF000000"/>
      </left>
      <right style="medium"/>
      <top style="none">
        <color rgb="FF000000"/>
      </top>
      <bottom style="hair"/>
      <diagonal style="none">
        <color rgb="FF000000"/>
      </diagonal>
    </border>
    <border>
      <left style="none">
        <color rgb="FF000000"/>
      </left>
      <right style="medium"/>
      <top style="thin"/>
      <bottom style="hair"/>
      <diagonal style="none">
        <color rgb="FF000000"/>
      </diagonal>
    </border>
    <border>
      <left style="none">
        <color rgb="FF000000"/>
      </left>
      <right style="none">
        <color rgb="FF000000"/>
      </right>
      <top style="hair"/>
      <bottom style="hair"/>
      <diagonal style="none">
        <color rgb="FF000000"/>
      </diagonal>
    </border>
    <border>
      <left style="none">
        <color rgb="FF000000"/>
      </left>
      <right style="medium"/>
      <top style="hair"/>
      <bottom style="hair"/>
      <diagonal style="none">
        <color rgb="FF000000"/>
      </diagonal>
    </border>
    <border>
      <left style="medium"/>
      <right style="none">
        <color rgb="FF000000"/>
      </right>
      <top style="none">
        <color rgb="FF000000"/>
      </top>
      <bottom style="hair"/>
      <diagonal style="none">
        <color rgb="FF000000"/>
      </diagonal>
    </border>
    <border>
      <left style="thin"/>
      <right style="thin"/>
      <top style="hair"/>
      <bottom style="thin"/>
      <diagonal style="none">
        <color rgb="FF000000"/>
      </diagonal>
    </border>
    <border diagonalUp="1">
      <left style="thin"/>
      <right style="thin"/>
      <top style="hair"/>
      <bottom style="thin"/>
      <diagonal style="thin"/>
    </border>
  </borders>
  <cellStyleXfs count="20">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38" fontId="8" fillId="0" borderId="0" xfId="0" applyNumberFormat="1" applyFont="1" applyAlignment="1">
      <alignment vertical="center"/>
    </xf>
    <xf numFmtId="9" fontId="8" fillId="0" borderId="0" xfId="0" applyNumberFormat="1" applyFont="1" applyAlignment="1">
      <alignment vertical="center"/>
    </xf>
    <xf numFmtId="0" fontId="7" fillId="0" borderId="0" xfId="0" applyFont="1" applyAlignment="1">
      <alignment vertical="center"/>
    </xf>
    <xf numFmtId="38" fontId="7" fillId="0" borderId="0" xfId="0" applyNumberFormat="1" applyFont="1" applyAlignment="1">
      <alignment vertical="center"/>
    </xf>
    <xf numFmtId="38" fontId="8"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9" fontId="8"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cellStyleXfs>
  <cellXfs count="434">
    <xf numFmtId="0" fontId="0" fillId="0" borderId="0" xfId="0"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xf>
    <xf numFmtId="0" fontId="15"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right" vertical="center"/>
    </xf>
    <xf numFmtId="0" fontId="17"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177" fontId="23" fillId="0" borderId="0" xfId="0" applyNumberFormat="1" applyFont="1" applyAlignment="1">
      <alignment vertical="center"/>
    </xf>
    <xf numFmtId="0" fontId="23" fillId="0" borderId="1" xfId="0" applyFont="1" applyBorder="1" applyAlignment="1">
      <alignment horizontal="center" vertical="center"/>
    </xf>
    <xf numFmtId="177" fontId="23" fillId="0" borderId="1" xfId="0" applyNumberFormat="1" applyFont="1" applyBorder="1" applyAlignment="1">
      <alignment horizontal="center" vertical="center"/>
    </xf>
    <xf numFmtId="0" fontId="23" fillId="0" borderId="1" xfId="0" applyFont="1" applyBorder="1" applyAlignment="1">
      <alignment vertical="center"/>
    </xf>
    <xf numFmtId="177" fontId="23" fillId="0" borderId="1" xfId="0" applyNumberFormat="1" applyFont="1" applyBorder="1" applyAlignment="1">
      <alignment vertical="center"/>
    </xf>
    <xf numFmtId="0" fontId="24"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3"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xf>
    <xf numFmtId="0" fontId="18" fillId="0" borderId="0" xfId="0" applyFont="1" applyAlignment="1">
      <alignment horizontal="left" vertical="center"/>
    </xf>
    <xf numFmtId="0" fontId="25" fillId="0" borderId="0" xfId="0" applyFont="1" applyAlignment="1">
      <alignment vertical="center"/>
    </xf>
    <xf numFmtId="0" fontId="1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25"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34" fillId="0" borderId="35"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0" fontId="34" fillId="0" borderId="0" xfId="0" applyFont="1" applyAlignment="1">
      <alignment vertical="center" wrapText="1"/>
    </xf>
    <xf numFmtId="0" fontId="36" fillId="0" borderId="0" xfId="0" applyFont="1" applyAlignment="1">
      <alignment vertical="center"/>
    </xf>
    <xf numFmtId="0" fontId="37" fillId="0" borderId="0" xfId="0" applyFont="1" applyAlignment="1">
      <alignment vertical="center"/>
    </xf>
    <xf numFmtId="0" fontId="35" fillId="0" borderId="9" xfId="0" applyFont="1" applyBorder="1" applyAlignment="1">
      <alignment horizontal="left" vertical="center"/>
    </xf>
    <xf numFmtId="0" fontId="38" fillId="0" borderId="0" xfId="0" applyFont="1" applyAlignment="1">
      <alignment vertical="center"/>
    </xf>
    <xf numFmtId="0" fontId="38" fillId="0" borderId="1"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6" fillId="0" borderId="0" xfId="0" applyFont="1" applyAlignment="1">
      <alignment horizontal="center" vertical="center"/>
    </xf>
    <xf numFmtId="0" fontId="38" fillId="2" borderId="1" xfId="0" applyFont="1" applyFill="1" applyBorder="1" applyAlignment="1">
      <alignment vertical="center"/>
    </xf>
    <xf numFmtId="0" fontId="35" fillId="0" borderId="0" xfId="0" applyFont="1" applyAlignment="1">
      <alignment horizontal="left" vertical="center"/>
    </xf>
    <xf numFmtId="0" fontId="38" fillId="0" borderId="0" xfId="0" applyFont="1" applyAlignment="1">
      <alignment horizontal="left" vertical="center"/>
    </xf>
    <xf numFmtId="0" fontId="38" fillId="2" borderId="1" xfId="0" applyFont="1" applyFill="1" applyBorder="1" applyAlignment="1">
      <alignment horizontal="left" vertical="center"/>
    </xf>
    <xf numFmtId="0" fontId="38" fillId="7" borderId="38" xfId="0" applyFont="1" applyFill="1" applyBorder="1" applyAlignment="1">
      <alignment horizontal="left" vertical="center"/>
    </xf>
    <xf numFmtId="0" fontId="36" fillId="0" borderId="38" xfId="0" applyFont="1" applyBorder="1" applyAlignment="1">
      <alignment horizontal="center" vertical="center"/>
    </xf>
    <xf numFmtId="0" fontId="36" fillId="4" borderId="38" xfId="0" applyFont="1" applyFill="1" applyBorder="1" applyAlignment="1">
      <alignment horizontal="center" vertical="center"/>
    </xf>
    <xf numFmtId="0" fontId="42" fillId="0" borderId="0" xfId="0" applyFont="1" applyAlignment="1">
      <alignment horizontal="center" vertical="center"/>
    </xf>
    <xf numFmtId="0" fontId="43" fillId="0" borderId="0" xfId="0" applyFont="1" applyAlignment="1">
      <alignment vertical="center"/>
    </xf>
    <xf numFmtId="2" fontId="38" fillId="3" borderId="1" xfId="0" applyNumberFormat="1" applyFont="1" applyFill="1" applyBorder="1" applyAlignment="1">
      <alignment vertical="center"/>
    </xf>
    <xf numFmtId="0" fontId="38" fillId="3" borderId="1" xfId="0" applyFont="1" applyFill="1" applyBorder="1" applyAlignment="1">
      <alignment horizontal="left" vertical="center"/>
    </xf>
    <xf numFmtId="0" fontId="41" fillId="0" borderId="0" xfId="0" applyFont="1" applyAlignment="1">
      <alignment horizontal="right" vertical="center"/>
    </xf>
    <xf numFmtId="0" fontId="18" fillId="0" borderId="0" xfId="0" applyFont="1" applyAlignment="1">
      <alignment horizontal="left" vertical="center" wrapText="1"/>
    </xf>
    <xf numFmtId="0" fontId="45" fillId="0" borderId="0" xfId="0" applyFont="1" applyAlignment="1">
      <alignment horizontal="left" vertical="center"/>
    </xf>
    <xf numFmtId="0" fontId="45" fillId="0" borderId="0" xfId="0" applyFont="1" applyAlignment="1">
      <alignment horizontal="left" vertical="center"/>
    </xf>
    <xf numFmtId="0" fontId="15" fillId="0" borderId="0" xfId="0" applyFont="1" applyAlignment="1">
      <alignment horizontal="center" vertical="top"/>
    </xf>
    <xf numFmtId="0" fontId="0" fillId="0" borderId="0" xfId="0" applyAlignment="1">
      <alignment horizontal="left" vertical="center" wrapText="1"/>
    </xf>
    <xf numFmtId="0" fontId="17" fillId="0" borderId="0" xfId="0" applyFont="1" applyAlignment="1">
      <alignment vertical="center"/>
    </xf>
    <xf numFmtId="0" fontId="22" fillId="0" borderId="0" xfId="0" applyFont="1" applyAlignment="1">
      <alignment vertical="center"/>
    </xf>
    <xf numFmtId="0" fontId="25" fillId="6" borderId="0" xfId="0" applyFont="1" applyFill="1" applyAlignment="1">
      <alignment horizontal="center" vertical="center" wrapText="1"/>
    </xf>
    <xf numFmtId="0" fontId="26" fillId="2" borderId="41" xfId="0" applyFont="1" applyFill="1" applyBorder="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56" fontId="17" fillId="0" borderId="0" xfId="0" applyNumberFormat="1" applyFont="1" applyAlignment="1">
      <alignment horizontal="center" vertical="center"/>
    </xf>
    <xf numFmtId="0" fontId="48" fillId="0" borderId="0" xfId="0" applyFont="1" applyAlignment="1">
      <alignment horizontal="left" vertical="center"/>
    </xf>
    <xf numFmtId="0" fontId="0" fillId="0" borderId="0" xfId="0" applyAlignment="1">
      <alignment vertical="center"/>
    </xf>
    <xf numFmtId="0" fontId="49"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48" fillId="0" borderId="1" xfId="0" applyFont="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12" fillId="0" borderId="0" xfId="0" applyFont="1" applyAlignment="1">
      <alignment vertical="center"/>
    </xf>
    <xf numFmtId="0" fontId="48" fillId="4" borderId="2" xfId="0" applyFont="1" applyFill="1" applyBorder="1" applyAlignment="1">
      <alignment horizontal="justify" vertical="center"/>
    </xf>
    <xf numFmtId="0" fontId="48" fillId="4" borderId="22" xfId="0" applyFont="1" applyFill="1" applyBorder="1" applyAlignment="1">
      <alignment horizontal="justify" vertical="center"/>
    </xf>
    <xf numFmtId="0" fontId="12" fillId="4" borderId="22" xfId="0" applyFont="1" applyFill="1" applyBorder="1" applyAlignment="1">
      <alignment vertical="top"/>
    </xf>
    <xf numFmtId="0" fontId="12" fillId="4" borderId="3" xfId="0" applyFont="1" applyFill="1" applyBorder="1" applyAlignment="1">
      <alignment vertical="top"/>
    </xf>
    <xf numFmtId="0" fontId="48" fillId="0" borderId="4" xfId="0" applyFont="1" applyBorder="1" applyAlignment="1">
      <alignment vertical="center"/>
    </xf>
    <xf numFmtId="0" fontId="48" fillId="8" borderId="2" xfId="0" applyFont="1" applyFill="1" applyBorder="1" applyAlignment="1">
      <alignment horizontal="justify" vertical="center"/>
    </xf>
    <xf numFmtId="0" fontId="48" fillId="8" borderId="22" xfId="0" applyFont="1" applyFill="1" applyBorder="1" applyAlignment="1">
      <alignment horizontal="justify" vertical="center"/>
    </xf>
    <xf numFmtId="0" fontId="12" fillId="8" borderId="22" xfId="0" applyFont="1" applyFill="1" applyBorder="1" applyAlignment="1">
      <alignment vertical="top"/>
    </xf>
    <xf numFmtId="0" fontId="12" fillId="8" borderId="3" xfId="0" applyFont="1" applyFill="1" applyBorder="1" applyAlignment="1">
      <alignment vertical="top"/>
    </xf>
    <xf numFmtId="0" fontId="0" fillId="0" borderId="7" xfId="0" applyBorder="1" applyAlignment="1">
      <alignment horizontal="center" vertical="center"/>
    </xf>
    <xf numFmtId="0" fontId="25" fillId="2" borderId="2" xfId="0" applyFont="1" applyFill="1" applyBorder="1" applyAlignment="1">
      <alignment horizontal="center" vertical="center"/>
    </xf>
    <xf numFmtId="0" fontId="0" fillId="0" borderId="0" xfId="0" applyAlignment="1">
      <alignment horizontal="left" vertical="center"/>
    </xf>
    <xf numFmtId="0" fontId="17" fillId="0" borderId="0" xfId="0" applyFont="1" applyAlignment="1">
      <alignment horizontal="right" vertical="center"/>
    </xf>
    <xf numFmtId="0" fontId="0" fillId="0" borderId="0" xfId="0" applyAlignment="1">
      <alignment horizontal="right" vertical="center"/>
    </xf>
    <xf numFmtId="9" fontId="25" fillId="8" borderId="49" xfId="0" applyNumberFormat="1" applyFont="1" applyFill="1" applyBorder="1" applyAlignment="1">
      <alignment horizontal="center" vertical="center"/>
    </xf>
    <xf numFmtId="0" fontId="25" fillId="0" borderId="0" xfId="0" applyFont="1" applyAlignment="1">
      <alignment horizontal="right" vertical="center"/>
    </xf>
    <xf numFmtId="0" fontId="19" fillId="3" borderId="0" xfId="0" applyFont="1" applyFill="1" applyAlignment="1">
      <alignment horizontal="center" vertical="center" wrapText="1"/>
    </xf>
    <xf numFmtId="0" fontId="25" fillId="6" borderId="0" xfId="0" applyFont="1" applyFill="1" applyAlignment="1">
      <alignment horizontal="right" vertical="center" wrapText="1"/>
    </xf>
    <xf numFmtId="0" fontId="47" fillId="6" borderId="0" xfId="0" applyFont="1" applyFill="1" applyAlignment="1">
      <alignment horizontal="center" vertical="center" wrapText="1"/>
    </xf>
    <xf numFmtId="9" fontId="25" fillId="6" borderId="0" xfId="0" applyNumberFormat="1" applyFont="1" applyFill="1" applyAlignment="1">
      <alignment horizontal="center" vertical="center"/>
    </xf>
    <xf numFmtId="9" fontId="25" fillId="8" borderId="56" xfId="0" applyNumberFormat="1" applyFont="1" applyFill="1" applyBorder="1" applyAlignment="1">
      <alignment horizontal="center" vertical="center"/>
    </xf>
    <xf numFmtId="0" fontId="17" fillId="0" borderId="0" xfId="0" applyFont="1" applyAlignment="1">
      <alignment vertical="center" wrapText="1"/>
    </xf>
    <xf numFmtId="0" fontId="25" fillId="8" borderId="22" xfId="0" applyFont="1" applyFill="1" applyBorder="1" applyAlignment="1" applyProtection="1">
      <alignment horizontal="center" vertical="center" wrapText="1"/>
      <protection locked="0"/>
    </xf>
    <xf numFmtId="0" fontId="25" fillId="8" borderId="2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right" vertical="center"/>
    </xf>
    <xf numFmtId="0" fontId="25" fillId="0" borderId="0" xfId="0" applyFont="1" applyAlignment="1">
      <alignment horizontal="right" vertical="center"/>
    </xf>
    <xf numFmtId="0" fontId="25" fillId="2" borderId="39" xfId="0" applyFont="1" applyFill="1" applyBorder="1" applyAlignment="1">
      <alignment vertical="center" wrapText="1"/>
    </xf>
    <xf numFmtId="0" fontId="25" fillId="2" borderId="13" xfId="0" applyFont="1" applyFill="1" applyBorder="1" applyAlignment="1">
      <alignment vertical="center" wrapText="1"/>
    </xf>
    <xf numFmtId="0" fontId="18" fillId="0" borderId="7" xfId="0" applyFont="1" applyBorder="1" applyAlignment="1">
      <alignment vertical="center"/>
    </xf>
    <xf numFmtId="0" fontId="17" fillId="6" borderId="0" xfId="0" applyFont="1" applyFill="1" applyAlignment="1">
      <alignment horizontal="center" vertical="center"/>
    </xf>
    <xf numFmtId="0" fontId="25" fillId="6" borderId="0" xfId="0" applyFont="1" applyFill="1" applyAlignment="1">
      <alignment horizontal="center" vertical="center"/>
    </xf>
    <xf numFmtId="0" fontId="17" fillId="6" borderId="0" xfId="0" applyFont="1" applyFill="1" applyAlignment="1">
      <alignment vertical="center" wrapText="1"/>
    </xf>
    <xf numFmtId="0" fontId="31" fillId="0" borderId="1" xfId="0" applyFont="1" applyBorder="1" applyAlignment="1">
      <alignment horizontal="center" vertical="center"/>
    </xf>
    <xf numFmtId="0" fontId="22" fillId="0" borderId="0" xfId="0" applyFont="1" applyAlignment="1">
      <alignment horizontal="left" vertical="top" wrapText="1"/>
    </xf>
    <xf numFmtId="0" fontId="15" fillId="0" borderId="5" xfId="0" applyFont="1" applyBorder="1" applyAlignment="1">
      <alignment horizontal="left" vertical="center"/>
    </xf>
    <xf numFmtId="0" fontId="15" fillId="0" borderId="14" xfId="0" applyFont="1" applyBorder="1" applyAlignment="1">
      <alignment horizontal="left" vertical="center"/>
    </xf>
    <xf numFmtId="0" fontId="19" fillId="6" borderId="0" xfId="0" applyFont="1" applyFill="1" applyAlignment="1">
      <alignment horizontal="left" vertical="center"/>
    </xf>
    <xf numFmtId="0" fontId="25" fillId="0" borderId="22" xfId="0" applyFont="1" applyBorder="1" applyAlignment="1">
      <alignment horizontal="center" vertical="center" wrapText="1"/>
    </xf>
    <xf numFmtId="9" fontId="25" fillId="8" borderId="57" xfId="0" applyNumberFormat="1" applyFont="1" applyFill="1" applyBorder="1" applyAlignment="1">
      <alignment horizontal="center" vertical="center"/>
    </xf>
    <xf numFmtId="0" fontId="19" fillId="3" borderId="0" xfId="0" applyFont="1" applyFill="1" applyAlignment="1">
      <alignment horizontal="center" vertical="center" wrapText="1"/>
    </xf>
    <xf numFmtId="0" fontId="0" fillId="0" borderId="7" xfId="0" applyBorder="1" applyAlignment="1">
      <alignment horizontal="center" vertical="center"/>
    </xf>
    <xf numFmtId="0" fontId="57" fillId="0" borderId="0" xfId="0" applyFont="1" applyAlignment="1">
      <alignment horizontal="left" vertical="center"/>
    </xf>
    <xf numFmtId="0" fontId="17" fillId="0" borderId="0" xfId="0" applyFont="1" applyAlignment="1">
      <alignment horizontal="left" vertical="center"/>
    </xf>
    <xf numFmtId="38" fontId="0" fillId="0" borderId="1" xfId="0" applyNumberFormat="1" applyBorder="1" applyAlignment="1">
      <alignment horizontal="right" vertical="center"/>
    </xf>
    <xf numFmtId="0" fontId="58" fillId="0" borderId="1" xfId="0" applyFont="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left"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48" fillId="0" borderId="1" xfId="0" applyFont="1" applyBorder="1" applyAlignment="1">
      <alignment horizontal="center" vertical="center"/>
    </xf>
    <xf numFmtId="0" fontId="0" fillId="0" borderId="7" xfId="0" applyBorder="1" applyAlignment="1">
      <alignment horizontal="center" vertical="center"/>
    </xf>
    <xf numFmtId="38" fontId="60" fillId="8" borderId="5" xfId="0" applyNumberFormat="1" applyFont="1" applyFill="1" applyBorder="1" applyAlignment="1">
      <alignment horizontal="right" vertical="center"/>
    </xf>
    <xf numFmtId="0" fontId="25" fillId="6" borderId="50" xfId="0" applyFont="1" applyFill="1" applyBorder="1" applyAlignment="1">
      <alignment horizontal="center" vertical="center" wrapText="1"/>
    </xf>
    <xf numFmtId="0" fontId="25" fillId="6" borderId="45" xfId="0" applyFont="1" applyFill="1" applyBorder="1" applyAlignment="1">
      <alignment horizontal="center" vertical="center" wrapText="1"/>
    </xf>
    <xf numFmtId="38" fontId="47" fillId="0" borderId="44" xfId="0" applyNumberFormat="1" applyFont="1" applyBorder="1" applyAlignment="1">
      <alignment horizontal="center" vertical="center" wrapText="1"/>
    </xf>
    <xf numFmtId="38" fontId="47" fillId="0" borderId="45" xfId="0" applyNumberFormat="1" applyFont="1" applyBorder="1" applyAlignment="1">
      <alignment horizontal="center" vertical="center" wrapText="1"/>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47" fillId="0" borderId="44" xfId="0" applyFont="1" applyBorder="1" applyAlignment="1">
      <alignment horizontal="center" vertical="center" wrapText="1"/>
    </xf>
    <xf numFmtId="0" fontId="47" fillId="0" borderId="45" xfId="0" applyFont="1" applyBorder="1" applyAlignment="1">
      <alignment horizontal="center" vertical="center" wrapText="1"/>
    </xf>
    <xf numFmtId="0" fontId="25" fillId="6" borderId="44" xfId="0" applyFont="1" applyFill="1" applyBorder="1" applyAlignment="1">
      <alignment horizontal="left" vertical="center" wrapText="1"/>
    </xf>
    <xf numFmtId="0" fontId="25" fillId="6" borderId="50" xfId="0" applyFont="1" applyFill="1" applyBorder="1" applyAlignment="1">
      <alignment horizontal="left" vertical="center" wrapText="1"/>
    </xf>
    <xf numFmtId="0" fontId="25" fillId="6" borderId="45" xfId="0" applyFont="1" applyFill="1" applyBorder="1" applyAlignment="1">
      <alignment horizontal="left" vertical="center" wrapText="1"/>
    </xf>
    <xf numFmtId="0" fontId="25" fillId="2" borderId="42"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15" fillId="0" borderId="0" xfId="0" applyFont="1" applyAlignment="1">
      <alignment horizontal="center" vertical="center" wrapText="1"/>
    </xf>
    <xf numFmtId="0" fontId="19" fillId="3" borderId="15"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4" xfId="0" applyFont="1" applyFill="1" applyBorder="1" applyAlignment="1">
      <alignment horizontal="center" vertical="center"/>
    </xf>
    <xf numFmtId="0" fontId="22" fillId="0" borderId="13" xfId="0" applyFont="1" applyBorder="1" applyAlignment="1">
      <alignment horizontal="left"/>
    </xf>
    <xf numFmtId="0" fontId="22" fillId="0" borderId="7" xfId="0" applyFont="1" applyBorder="1" applyAlignment="1">
      <alignment horizontal="left"/>
    </xf>
    <xf numFmtId="0" fontId="22" fillId="0" borderId="17" xfId="0" applyFont="1" applyBorder="1" applyAlignment="1">
      <alignment horizontal="left"/>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21" xfId="0" applyFont="1" applyBorder="1" applyAlignment="1">
      <alignment horizontal="left" vertical="center"/>
    </xf>
    <xf numFmtId="0" fontId="19" fillId="3" borderId="3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46" fillId="0" borderId="1" xfId="0" applyFont="1" applyBorder="1" applyAlignment="1">
      <alignment horizontal="center" vertical="center"/>
    </xf>
    <xf numFmtId="0" fontId="46" fillId="0" borderId="32" xfId="0" applyFont="1"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5" xfId="0" applyFont="1" applyBorder="1" applyAlignment="1">
      <alignment horizontal="center" vertical="center"/>
    </xf>
    <xf numFmtId="0" fontId="19" fillId="3" borderId="5" xfId="0" applyFont="1" applyFill="1" applyBorder="1" applyAlignment="1">
      <alignment horizontal="center"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7" fillId="0" borderId="42" xfId="0" applyFont="1" applyBorder="1" applyAlignment="1">
      <alignment vertical="center" wrapText="1"/>
    </xf>
    <xf numFmtId="0" fontId="17" fillId="0" borderId="46" xfId="0" applyFont="1" applyBorder="1" applyAlignment="1">
      <alignment vertical="center"/>
    </xf>
    <xf numFmtId="0" fontId="17" fillId="0" borderId="52" xfId="0" applyFont="1" applyBorder="1" applyAlignment="1">
      <alignment vertical="center"/>
    </xf>
    <xf numFmtId="0" fontId="19" fillId="3" borderId="1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31" fillId="3" borderId="36"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12" xfId="0" applyFont="1" applyFill="1" applyBorder="1" applyAlignment="1">
      <alignment horizontal="left" vertical="top" wrapText="1"/>
    </xf>
    <xf numFmtId="0" fontId="31" fillId="3" borderId="55" xfId="0" applyFont="1" applyFill="1" applyBorder="1" applyAlignment="1">
      <alignment horizontal="left" vertical="top" wrapText="1"/>
    </xf>
    <xf numFmtId="0" fontId="31" fillId="3" borderId="48" xfId="0" applyFont="1" applyFill="1" applyBorder="1" applyAlignment="1">
      <alignment horizontal="left" vertical="top" wrapText="1"/>
    </xf>
    <xf numFmtId="0" fontId="31" fillId="3" borderId="40" xfId="0" applyFont="1" applyFill="1" applyBorder="1" applyAlignment="1">
      <alignment horizontal="left" vertical="top" wrapText="1"/>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21" xfId="0" applyFont="1" applyBorder="1" applyAlignment="1">
      <alignment horizontal="left" vertical="center"/>
    </xf>
    <xf numFmtId="0" fontId="46" fillId="0" borderId="13" xfId="0" applyFont="1" applyBorder="1" applyAlignment="1">
      <alignment horizontal="left" vertical="center"/>
    </xf>
    <xf numFmtId="0" fontId="46" fillId="0" borderId="7" xfId="0" applyFont="1" applyBorder="1" applyAlignment="1">
      <alignment horizontal="left" vertical="center"/>
    </xf>
    <xf numFmtId="0" fontId="46" fillId="0" borderId="17" xfId="0" applyFont="1" applyBorder="1" applyAlignment="1">
      <alignment horizontal="left" vertical="center"/>
    </xf>
    <xf numFmtId="0" fontId="22" fillId="0" borderId="23" xfId="0" applyFont="1" applyBorder="1" applyAlignment="1">
      <alignment horizontal="left"/>
    </xf>
    <xf numFmtId="0" fontId="22" fillId="0" borderId="19" xfId="0" applyFont="1" applyBorder="1" applyAlignment="1">
      <alignment horizontal="left"/>
    </xf>
    <xf numFmtId="0" fontId="22" fillId="0" borderId="24" xfId="0" applyFont="1" applyBorder="1" applyAlignment="1">
      <alignment horizontal="left"/>
    </xf>
    <xf numFmtId="0" fontId="19" fillId="3" borderId="0" xfId="0" applyFont="1" applyFill="1" applyAlignment="1">
      <alignment horizontal="center" vertical="center" wrapText="1"/>
    </xf>
    <xf numFmtId="0" fontId="30" fillId="3" borderId="0" xfId="0" applyFont="1" applyFill="1" applyAlignment="1">
      <alignment horizontal="center" vertical="center" wrapText="1"/>
    </xf>
    <xf numFmtId="0" fontId="17" fillId="0" borderId="47" xfId="0" applyFont="1" applyBorder="1" applyAlignment="1">
      <alignment vertical="center" wrapText="1"/>
    </xf>
    <xf numFmtId="0" fontId="17" fillId="0" borderId="53" xfId="0" applyFont="1" applyBorder="1" applyAlignment="1">
      <alignment vertical="center" wrapText="1"/>
    </xf>
    <xf numFmtId="0" fontId="17" fillId="0" borderId="54" xfId="0" applyFont="1" applyBorder="1" applyAlignment="1">
      <alignment vertical="center" wrapText="1"/>
    </xf>
    <xf numFmtId="0" fontId="17" fillId="0" borderId="39" xfId="0" applyFont="1" applyBorder="1" applyAlignment="1">
      <alignment vertical="center" wrapText="1"/>
    </xf>
    <xf numFmtId="0" fontId="17" fillId="0" borderId="48" xfId="0" applyFont="1" applyBorder="1" applyAlignment="1">
      <alignment vertical="center" wrapText="1"/>
    </xf>
    <xf numFmtId="0" fontId="17" fillId="0" borderId="51" xfId="0" applyFont="1" applyBorder="1" applyAlignment="1">
      <alignment vertical="center" wrapText="1"/>
    </xf>
    <xf numFmtId="0" fontId="28" fillId="0" borderId="7" xfId="0" applyFont="1" applyBorder="1" applyAlignment="1">
      <alignment horizontal="left" vertical="center"/>
    </xf>
    <xf numFmtId="0" fontId="28" fillId="0" borderId="14" xfId="0" applyFont="1" applyBorder="1" applyAlignment="1">
      <alignment horizontal="lef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8" fillId="0" borderId="13" xfId="0" applyFont="1" applyBorder="1" applyAlignment="1">
      <alignment horizontal="left" vertical="center" wrapText="1"/>
    </xf>
    <xf numFmtId="0" fontId="28" fillId="0" borderId="7" xfId="0" applyFont="1" applyBorder="1" applyAlignment="1">
      <alignment horizontal="left" vertical="center" wrapText="1"/>
    </xf>
    <xf numFmtId="0" fontId="28" fillId="0" borderId="14" xfId="0" applyFont="1" applyBorder="1" applyAlignment="1">
      <alignment horizontal="left" vertical="center" wrapText="1"/>
    </xf>
    <xf numFmtId="0" fontId="19" fillId="0" borderId="1" xfId="0" applyFont="1" applyBorder="1" applyAlignment="1">
      <alignment horizontal="left" vertical="center" wrapText="1"/>
    </xf>
    <xf numFmtId="0" fontId="30" fillId="0" borderId="1" xfId="0" applyFont="1" applyBorder="1" applyAlignment="1">
      <alignment horizontal="left" vertical="center" wrapText="1"/>
    </xf>
    <xf numFmtId="0" fontId="19" fillId="3" borderId="1" xfId="0" applyFont="1" applyFill="1" applyBorder="1" applyAlignment="1">
      <alignment horizontal="center" vertical="center"/>
    </xf>
    <xf numFmtId="0" fontId="18" fillId="0" borderId="0" xfId="0" applyFont="1" applyAlignment="1">
      <alignment horizontal="left" vertical="center" wrapText="1"/>
    </xf>
    <xf numFmtId="0" fontId="19" fillId="0" borderId="1" xfId="0" applyFont="1" applyBorder="1" applyAlignment="1">
      <alignment horizontal="center" vertical="center"/>
    </xf>
    <xf numFmtId="0" fontId="19" fillId="3" borderId="6"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38" fontId="59" fillId="0" borderId="4" xfId="0" applyNumberFormat="1" applyFont="1" applyBorder="1" applyAlignment="1">
      <alignment horizontal="center" vertical="center"/>
    </xf>
    <xf numFmtId="38" fontId="59" fillId="0" borderId="6"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8" xfId="0" applyFont="1" applyBorder="1" applyAlignment="1">
      <alignment horizontal="center" vertical="center" wrapText="1"/>
    </xf>
    <xf numFmtId="0" fontId="27" fillId="0" borderId="9" xfId="0" applyFont="1" applyBorder="1" applyAlignment="1">
      <alignment horizontal="left" vertical="center"/>
    </xf>
    <xf numFmtId="0" fontId="21" fillId="3" borderId="4"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178" fontId="15" fillId="0" borderId="6" xfId="0" applyNumberFormat="1" applyFont="1" applyBorder="1" applyAlignment="1">
      <alignment horizontal="center" vertical="center"/>
    </xf>
    <xf numFmtId="178" fontId="15" fillId="0" borderId="5" xfId="0" applyNumberFormat="1" applyFont="1" applyBorder="1" applyAlignment="1">
      <alignment horizontal="center" vertical="center"/>
    </xf>
    <xf numFmtId="0" fontId="17" fillId="0" borderId="0" xfId="0" applyFont="1" applyAlignment="1">
      <alignment horizontal="center" vertical="center"/>
    </xf>
    <xf numFmtId="0" fontId="55" fillId="0" borderId="11" xfId="0" applyFont="1" applyBorder="1" applyAlignment="1">
      <alignment horizontal="left" vertical="center" wrapText="1"/>
    </xf>
    <xf numFmtId="0" fontId="55" fillId="0" borderId="0" xfId="0" applyFont="1" applyAlignment="1">
      <alignment horizontal="left" vertical="center" wrapText="1"/>
    </xf>
    <xf numFmtId="0" fontId="17" fillId="0" borderId="0" xfId="0" applyFont="1" applyAlignment="1">
      <alignment horizontal="center"/>
    </xf>
    <xf numFmtId="38" fontId="59" fillId="0" borderId="7" xfId="0" applyNumberFormat="1" applyFont="1" applyBorder="1" applyAlignment="1">
      <alignment horizontal="center" vertical="center"/>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22" fillId="0" borderId="9" xfId="0" applyFont="1" applyBorder="1" applyAlignment="1">
      <alignment horizontal="left" vertical="top" wrapText="1"/>
    </xf>
    <xf numFmtId="0" fontId="22" fillId="0" borderId="0" xfId="0" applyFont="1" applyAlignment="1">
      <alignment horizontal="left" vertical="top" wrapText="1"/>
    </xf>
    <xf numFmtId="2" fontId="19" fillId="0" borderId="4" xfId="0" applyNumberFormat="1" applyFont="1" applyBorder="1" applyAlignment="1">
      <alignment horizontal="center" vertical="center"/>
    </xf>
    <xf numFmtId="2" fontId="19" fillId="0" borderId="6"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58" fillId="9" borderId="4" xfId="0" applyFont="1" applyFill="1" applyBorder="1" applyAlignment="1">
      <alignment horizontal="center" vertical="center" wrapText="1"/>
    </xf>
    <xf numFmtId="0" fontId="58" fillId="9" borderId="6"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6" xfId="0" applyFont="1" applyFill="1" applyBorder="1" applyAlignment="1">
      <alignment horizontal="center" vertical="center" wrapText="1"/>
    </xf>
    <xf numFmtId="0" fontId="0" fillId="0" borderId="7" xfId="0" applyBorder="1" applyAlignment="1">
      <alignment horizontal="center" vertical="center"/>
    </xf>
    <xf numFmtId="0" fontId="58" fillId="0" borderId="3" xfId="0" applyFont="1" applyBorder="1" applyAlignment="1">
      <alignment horizontal="center" vertical="center"/>
    </xf>
    <xf numFmtId="0" fontId="58" fillId="0" borderId="1" xfId="0" applyFont="1" applyBorder="1" applyAlignment="1">
      <alignment horizontal="center" vertical="center"/>
    </xf>
    <xf numFmtId="0" fontId="58" fillId="0" borderId="3" xfId="0" applyFont="1" applyBorder="1" applyAlignment="1">
      <alignment horizontal="center" vertical="center" wrapText="1"/>
    </xf>
    <xf numFmtId="0" fontId="58" fillId="0" borderId="1" xfId="0" applyFont="1" applyBorder="1" applyAlignment="1">
      <alignment horizontal="center" vertical="center" wrapText="1"/>
    </xf>
    <xf numFmtId="0" fontId="48" fillId="0" borderId="0" xfId="0" applyFont="1" applyAlignment="1">
      <alignment horizontal="left" vertical="center" wrapText="1"/>
    </xf>
    <xf numFmtId="0" fontId="12" fillId="8" borderId="0" xfId="0" applyFont="1" applyFill="1" applyAlignment="1">
      <alignment horizontal="left" vertical="center"/>
    </xf>
    <xf numFmtId="0" fontId="12" fillId="4" borderId="0" xfId="0" applyFont="1" applyFill="1" applyAlignment="1">
      <alignment horizontal="left" vertical="top"/>
    </xf>
    <xf numFmtId="0" fontId="12" fillId="4" borderId="0" xfId="0" applyFont="1" applyFill="1" applyAlignment="1">
      <alignment horizontal="left" vertical="top" wrapText="1"/>
    </xf>
    <xf numFmtId="0" fontId="48" fillId="0" borderId="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38" fontId="48" fillId="8" borderId="6" xfId="0" applyNumberFormat="1" applyFont="1" applyFill="1" applyBorder="1" applyAlignment="1">
      <alignment horizontal="center" vertical="center"/>
    </xf>
    <xf numFmtId="38" fontId="48" fillId="8" borderId="5"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8" borderId="13" xfId="0" applyFont="1" applyFill="1" applyBorder="1" applyAlignment="1">
      <alignment horizontal="center" vertical="center"/>
    </xf>
    <xf numFmtId="0" fontId="48" fillId="8" borderId="14"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14" xfId="0" applyFont="1" applyFill="1" applyBorder="1" applyAlignment="1">
      <alignment horizontal="center" vertical="center"/>
    </xf>
    <xf numFmtId="0" fontId="48" fillId="4" borderId="7" xfId="0" applyFont="1" applyFill="1" applyBorder="1" applyAlignment="1">
      <alignment horizontal="center" vertical="center"/>
    </xf>
    <xf numFmtId="38" fontId="48" fillId="8" borderId="13" xfId="0" applyNumberFormat="1" applyFont="1" applyFill="1" applyBorder="1" applyAlignment="1">
      <alignment horizontal="right" vertical="center"/>
    </xf>
    <xf numFmtId="38" fontId="48" fillId="8" borderId="7" xfId="0" applyNumberFormat="1" applyFont="1" applyFill="1" applyBorder="1" applyAlignment="1">
      <alignment horizontal="right" vertical="center"/>
    </xf>
    <xf numFmtId="38" fontId="48" fillId="8" borderId="14" xfId="0" applyNumberFormat="1" applyFont="1" applyFill="1" applyBorder="1" applyAlignment="1">
      <alignment horizontal="right"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6" borderId="8" xfId="0" applyFont="1" applyFill="1" applyBorder="1" applyAlignment="1">
      <alignment horizontal="center" vertical="center"/>
    </xf>
    <xf numFmtId="0" fontId="48" fillId="6" borderId="10" xfId="0" applyFont="1" applyFill="1" applyBorder="1" applyAlignment="1">
      <alignment horizontal="center" vertical="center"/>
    </xf>
    <xf numFmtId="0" fontId="48" fillId="6" borderId="9" xfId="0" applyFont="1" applyFill="1" applyBorder="1" applyAlignment="1">
      <alignment horizontal="center" vertical="center"/>
    </xf>
    <xf numFmtId="0" fontId="48" fillId="6" borderId="8" xfId="0" applyFont="1" applyFill="1" applyBorder="1" applyAlignment="1">
      <alignment horizontal="right" vertical="top"/>
    </xf>
    <xf numFmtId="0" fontId="48" fillId="6" borderId="9" xfId="0" applyFont="1" applyFill="1" applyBorder="1" applyAlignment="1">
      <alignment horizontal="right" vertical="top"/>
    </xf>
    <xf numFmtId="0" fontId="48" fillId="6" borderId="10" xfId="0" applyFont="1" applyFill="1" applyBorder="1" applyAlignment="1">
      <alignment horizontal="right" vertical="top"/>
    </xf>
    <xf numFmtId="0" fontId="48" fillId="6" borderId="2"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14" xfId="0" applyFont="1" applyFill="1" applyBorder="1" applyAlignment="1">
      <alignment horizontal="center" vertical="center"/>
    </xf>
    <xf numFmtId="0" fontId="48" fillId="6" borderId="3" xfId="0" applyFont="1" applyFill="1" applyBorder="1" applyAlignment="1">
      <alignment horizontal="center" vertical="center"/>
    </xf>
    <xf numFmtId="0" fontId="48" fillId="8" borderId="1" xfId="0" applyFont="1" applyFill="1" applyBorder="1" applyAlignment="1">
      <alignment horizontal="center" vertical="center" wrapText="1"/>
    </xf>
    <xf numFmtId="0" fontId="48" fillId="6" borderId="8" xfId="0" applyFont="1" applyFill="1" applyBorder="1" applyAlignment="1">
      <alignment horizontal="left" vertical="top"/>
    </xf>
    <xf numFmtId="0" fontId="48" fillId="6" borderId="9" xfId="0" applyFont="1" applyFill="1" applyBorder="1" applyAlignment="1">
      <alignment horizontal="left" vertical="top"/>
    </xf>
    <xf numFmtId="0" fontId="48" fillId="6" borderId="10" xfId="0" applyFont="1" applyFill="1" applyBorder="1" applyAlignment="1">
      <alignment horizontal="left" vertical="top"/>
    </xf>
    <xf numFmtId="0" fontId="48" fillId="6" borderId="8" xfId="0" applyFont="1" applyFill="1" applyBorder="1" applyAlignment="1">
      <alignment horizontal="center" vertical="top"/>
    </xf>
    <xf numFmtId="0" fontId="48" fillId="6" borderId="9" xfId="0" applyFont="1" applyFill="1" applyBorder="1" applyAlignment="1">
      <alignment horizontal="center" vertical="top"/>
    </xf>
    <xf numFmtId="0" fontId="48" fillId="6" borderId="10" xfId="0" applyFont="1" applyFill="1" applyBorder="1" applyAlignment="1">
      <alignment horizontal="center" vertical="top"/>
    </xf>
    <xf numFmtId="0" fontId="48" fillId="4" borderId="11" xfId="0" applyFont="1" applyFill="1" applyBorder="1" applyAlignment="1">
      <alignment horizontal="center" vertical="top"/>
    </xf>
    <xf numFmtId="0" fontId="48" fillId="4" borderId="0" xfId="0" applyFont="1" applyFill="1" applyAlignment="1">
      <alignment horizontal="center" vertical="top"/>
    </xf>
    <xf numFmtId="0" fontId="48" fillId="4" borderId="12" xfId="0" applyFont="1" applyFill="1" applyBorder="1" applyAlignment="1">
      <alignment horizontal="center" vertical="top"/>
    </xf>
    <xf numFmtId="0" fontId="48" fillId="4" borderId="13" xfId="0" applyFont="1" applyFill="1" applyBorder="1" applyAlignment="1">
      <alignment horizontal="center" vertical="top"/>
    </xf>
    <xf numFmtId="0" fontId="48" fillId="4" borderId="7" xfId="0" applyFont="1" applyFill="1" applyBorder="1" applyAlignment="1">
      <alignment horizontal="center" vertical="top"/>
    </xf>
    <xf numFmtId="0" fontId="48" fillId="4" borderId="14" xfId="0" applyFont="1" applyFill="1" applyBorder="1" applyAlignment="1">
      <alignment horizontal="center" vertical="top"/>
    </xf>
    <xf numFmtId="38" fontId="48" fillId="8" borderId="1" xfId="0" applyNumberFormat="1" applyFont="1" applyFill="1" applyBorder="1" applyAlignment="1">
      <alignment horizontal="right" vertical="center"/>
    </xf>
    <xf numFmtId="0" fontId="48" fillId="8" borderId="1" xfId="0" applyFont="1" applyFill="1" applyBorder="1" applyAlignment="1">
      <alignment horizontal="right" vertical="center"/>
    </xf>
    <xf numFmtId="0" fontId="48" fillId="8" borderId="1" xfId="0" applyFont="1" applyFill="1" applyBorder="1" applyAlignment="1">
      <alignment horizontal="left" vertical="top" wrapText="1"/>
    </xf>
    <xf numFmtId="0" fontId="48" fillId="8" borderId="1" xfId="0" applyFont="1" applyFill="1" applyBorder="1" applyAlignment="1">
      <alignment horizontal="left" vertical="top"/>
    </xf>
    <xf numFmtId="0" fontId="48" fillId="4" borderId="1" xfId="0" applyFont="1" applyFill="1" applyBorder="1" applyAlignment="1">
      <alignment horizontal="left" vertical="top" wrapText="1"/>
    </xf>
    <xf numFmtId="0" fontId="48" fillId="4" borderId="1" xfId="0" applyFont="1" applyFill="1" applyBorder="1" applyAlignment="1">
      <alignment horizontal="left" vertical="top"/>
    </xf>
    <xf numFmtId="0" fontId="48" fillId="8" borderId="1" xfId="0" applyFont="1" applyFill="1" applyBorder="1" applyAlignment="1">
      <alignment horizontal="center" vertical="center"/>
    </xf>
    <xf numFmtId="9" fontId="48" fillId="8" borderId="1" xfId="0" applyNumberFormat="1" applyFont="1" applyFill="1" applyBorder="1" applyAlignment="1">
      <alignment horizontal="center" vertical="center"/>
    </xf>
    <xf numFmtId="0" fontId="49" fillId="0" borderId="0" xfId="0" applyFont="1" applyAlignment="1">
      <alignment horizontal="left" vertical="top" wrapText="1"/>
    </xf>
    <xf numFmtId="0" fontId="48" fillId="6" borderId="22" xfId="0" applyFont="1" applyFill="1" applyBorder="1" applyAlignment="1">
      <alignment horizontal="center" vertical="center"/>
    </xf>
    <xf numFmtId="0" fontId="48" fillId="4" borderId="1" xfId="0" applyFont="1" applyFill="1" applyBorder="1" applyAlignment="1">
      <alignment horizontal="left" vertical="center"/>
    </xf>
    <xf numFmtId="0" fontId="48" fillId="8" borderId="1" xfId="0" applyFont="1" applyFill="1" applyBorder="1" applyAlignment="1">
      <alignment horizontal="left" vertical="center"/>
    </xf>
    <xf numFmtId="0" fontId="48" fillId="6" borderId="1" xfId="0" applyFont="1" applyFill="1" applyBorder="1" applyAlignment="1">
      <alignment horizontal="center" vertical="center" wrapText="1"/>
    </xf>
    <xf numFmtId="0" fontId="54" fillId="4" borderId="0" xfId="0" applyFont="1" applyFill="1" applyAlignment="1">
      <alignment horizontal="left" vertical="center"/>
    </xf>
    <xf numFmtId="0" fontId="49" fillId="0" borderId="1" xfId="0" applyFont="1" applyBorder="1" applyAlignment="1">
      <alignment horizontal="center" vertical="center" wrapText="1"/>
    </xf>
    <xf numFmtId="0" fontId="48" fillId="4" borderId="1" xfId="0" applyFont="1" applyFill="1" applyBorder="1" applyAlignment="1">
      <alignment horizontal="justify" vertical="center"/>
    </xf>
    <xf numFmtId="0" fontId="48" fillId="4" borderId="1" xfId="0" applyFont="1" applyFill="1" applyBorder="1" applyAlignment="1">
      <alignment horizontal="right" vertical="top"/>
    </xf>
    <xf numFmtId="0" fontId="50" fillId="4" borderId="0" xfId="0" applyFont="1" applyFill="1" applyAlignment="1">
      <alignment horizontal="left" vertical="center"/>
    </xf>
    <xf numFmtId="38" fontId="48" fillId="8" borderId="22" xfId="0" applyNumberFormat="1" applyFont="1" applyFill="1" applyBorder="1" applyAlignment="1">
      <alignment horizontal="right" vertical="center"/>
    </xf>
    <xf numFmtId="0" fontId="48" fillId="8" borderId="22" xfId="0" applyFont="1" applyFill="1" applyBorder="1" applyAlignment="1">
      <alignment horizontal="right" vertical="center"/>
    </xf>
    <xf numFmtId="0" fontId="12" fillId="4" borderId="0" xfId="0" applyFont="1" applyFill="1" applyAlignment="1">
      <alignment horizontal="left" vertical="center"/>
    </xf>
    <xf numFmtId="38" fontId="48" fillId="8" borderId="3" xfId="0" applyNumberFormat="1" applyFont="1" applyFill="1" applyBorder="1" applyAlignment="1">
      <alignment horizontal="right" vertical="center"/>
    </xf>
    <xf numFmtId="0" fontId="48" fillId="8" borderId="3" xfId="0" applyFont="1" applyFill="1" applyBorder="1" applyAlignment="1">
      <alignment horizontal="right" vertical="center"/>
    </xf>
    <xf numFmtId="0" fontId="48" fillId="6" borderId="2" xfId="0" applyFont="1" applyFill="1" applyBorder="1" applyAlignment="1">
      <alignment horizontal="right" vertical="center"/>
    </xf>
    <xf numFmtId="0" fontId="48" fillId="6" borderId="13" xfId="0" applyFont="1" applyFill="1" applyBorder="1" applyAlignment="1">
      <alignment horizontal="center" vertical="center" wrapText="1"/>
    </xf>
    <xf numFmtId="0" fontId="48" fillId="6" borderId="14" xfId="0" applyFont="1" applyFill="1" applyBorder="1" applyAlignment="1">
      <alignment horizontal="center" vertical="center" wrapText="1"/>
    </xf>
    <xf numFmtId="38" fontId="48" fillId="8" borderId="3" xfId="0" applyNumberFormat="1" applyFont="1" applyFill="1" applyBorder="1" applyAlignment="1">
      <alignment horizontal="right" vertical="center"/>
    </xf>
    <xf numFmtId="0" fontId="52" fillId="0" borderId="1" xfId="0" applyFont="1" applyBorder="1" applyAlignment="1">
      <alignment horizontal="center" vertical="center" wrapText="1"/>
    </xf>
    <xf numFmtId="38" fontId="48" fillId="8" borderId="1" xfId="0" applyNumberFormat="1" applyFont="1" applyFill="1" applyBorder="1" applyAlignment="1">
      <alignment horizontal="right" vertical="center"/>
    </xf>
    <xf numFmtId="0" fontId="52" fillId="4" borderId="1" xfId="0" applyFont="1" applyFill="1" applyBorder="1" applyAlignment="1">
      <alignment horizontal="center"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vertical="top"/>
    </xf>
    <xf numFmtId="0" fontId="48" fillId="8" borderId="13" xfId="0" applyFont="1" applyFill="1" applyBorder="1" applyAlignment="1">
      <alignment horizontal="left" vertical="center"/>
    </xf>
    <xf numFmtId="0" fontId="48" fillId="8" borderId="7" xfId="0" applyFont="1" applyFill="1" applyBorder="1" applyAlignment="1">
      <alignment horizontal="left" vertical="center"/>
    </xf>
    <xf numFmtId="0" fontId="48" fillId="8" borderId="14" xfId="0" applyFont="1" applyFill="1" applyBorder="1" applyAlignment="1">
      <alignment horizontal="left" vertical="center"/>
    </xf>
    <xf numFmtId="0" fontId="48" fillId="8" borderId="11" xfId="0" applyFont="1" applyFill="1" applyBorder="1" applyAlignment="1">
      <alignment horizontal="center" vertical="top"/>
    </xf>
    <xf numFmtId="0" fontId="48" fillId="8" borderId="0" xfId="0" applyFont="1" applyFill="1" applyAlignment="1">
      <alignment horizontal="center" vertical="top"/>
    </xf>
    <xf numFmtId="0" fontId="48" fillId="8" borderId="12" xfId="0" applyFont="1" applyFill="1" applyBorder="1" applyAlignment="1">
      <alignment horizontal="center" vertical="top"/>
    </xf>
    <xf numFmtId="0" fontId="48" fillId="8" borderId="13" xfId="0" applyFont="1" applyFill="1" applyBorder="1" applyAlignment="1">
      <alignment horizontal="center" vertical="top"/>
    </xf>
    <xf numFmtId="0" fontId="48" fillId="8" borderId="7" xfId="0" applyFont="1" applyFill="1" applyBorder="1" applyAlignment="1">
      <alignment horizontal="center" vertical="top"/>
    </xf>
    <xf numFmtId="0" fontId="48" fillId="8" borderId="14" xfId="0" applyFont="1" applyFill="1" applyBorder="1" applyAlignment="1">
      <alignment horizontal="center" vertical="top"/>
    </xf>
    <xf numFmtId="0" fontId="50" fillId="8" borderId="0" xfId="0" applyFont="1" applyFill="1" applyAlignment="1">
      <alignment horizontal="left" vertical="center"/>
    </xf>
    <xf numFmtId="0" fontId="48" fillId="8" borderId="1" xfId="0" applyFont="1" applyFill="1" applyBorder="1" applyAlignment="1">
      <alignment horizontal="left" vertical="center" wrapText="1"/>
    </xf>
    <xf numFmtId="38" fontId="48" fillId="4" borderId="1" xfId="0" applyNumberFormat="1" applyFont="1" applyFill="1" applyBorder="1" applyAlignment="1">
      <alignment horizontal="right" vertical="center"/>
    </xf>
    <xf numFmtId="0" fontId="48" fillId="4" borderId="1" xfId="0" applyFont="1" applyFill="1" applyBorder="1" applyAlignment="1">
      <alignment horizontal="right" vertical="center"/>
    </xf>
    <xf numFmtId="0" fontId="48" fillId="4" borderId="1" xfId="0" applyFont="1" applyFill="1" applyBorder="1" applyAlignment="1">
      <alignment horizontal="center" vertical="center"/>
    </xf>
    <xf numFmtId="0" fontId="48" fillId="8" borderId="1" xfId="0" applyFont="1" applyFill="1" applyBorder="1" applyAlignment="1">
      <alignment horizontal="justify" vertical="center"/>
    </xf>
    <xf numFmtId="0" fontId="48" fillId="8" borderId="1" xfId="0" applyFont="1" applyFill="1" applyBorder="1" applyAlignment="1">
      <alignment horizontal="right" vertical="top"/>
    </xf>
    <xf numFmtId="0" fontId="48" fillId="4" borderId="22" xfId="0" applyFont="1" applyFill="1" applyBorder="1" applyAlignment="1">
      <alignment horizontal="right" vertical="center"/>
    </xf>
    <xf numFmtId="0" fontId="48" fillId="4" borderId="3" xfId="0" applyFont="1" applyFill="1" applyBorder="1" applyAlignment="1">
      <alignment horizontal="right" vertical="center"/>
    </xf>
    <xf numFmtId="0" fontId="49" fillId="6" borderId="13" xfId="0" applyFont="1" applyFill="1" applyBorder="1" applyAlignment="1">
      <alignment horizontal="center" vertical="center" wrapText="1"/>
    </xf>
    <xf numFmtId="0" fontId="49" fillId="6" borderId="14" xfId="0" applyFont="1" applyFill="1" applyBorder="1" applyAlignment="1">
      <alignment horizontal="center" vertical="center" wrapText="1"/>
    </xf>
    <xf numFmtId="0" fontId="48" fillId="4" borderId="3" xfId="0" applyFont="1" applyFill="1" applyBorder="1" applyAlignment="1">
      <alignment horizontal="center" vertical="center"/>
    </xf>
    <xf numFmtId="38" fontId="48" fillId="4" borderId="3" xfId="0" applyNumberFormat="1" applyFont="1" applyFill="1" applyBorder="1" applyAlignment="1">
      <alignment horizontal="right" vertical="center"/>
    </xf>
    <xf numFmtId="38" fontId="48" fillId="4" borderId="1" xfId="0" applyNumberFormat="1" applyFont="1" applyFill="1" applyBorder="1" applyAlignment="1">
      <alignment horizontal="right" vertical="center"/>
    </xf>
    <xf numFmtId="38" fontId="48" fillId="4" borderId="22" xfId="0" applyNumberFormat="1" applyFont="1" applyFill="1" applyBorder="1" applyAlignment="1">
      <alignment horizontal="right" vertical="center"/>
    </xf>
    <xf numFmtId="0" fontId="48" fillId="4" borderId="22" xfId="0" applyFont="1" applyFill="1" applyBorder="1" applyAlignment="1">
      <alignment horizontal="center" vertical="center"/>
    </xf>
    <xf numFmtId="38" fontId="48" fillId="4" borderId="3" xfId="0" applyNumberFormat="1" applyFont="1" applyFill="1" applyBorder="1" applyAlignment="1">
      <alignment horizontal="right" vertical="center"/>
    </xf>
    <xf numFmtId="0" fontId="48" fillId="8" borderId="11" xfId="0" applyFont="1" applyFill="1" applyBorder="1" applyAlignment="1">
      <alignment horizontal="left" vertical="top"/>
    </xf>
    <xf numFmtId="0" fontId="48" fillId="8" borderId="0" xfId="0" applyFont="1" applyFill="1" applyAlignment="1">
      <alignment horizontal="left" vertical="top"/>
    </xf>
    <xf numFmtId="0" fontId="48" fillId="8" borderId="12" xfId="0" applyFont="1" applyFill="1" applyBorder="1" applyAlignment="1">
      <alignment horizontal="left" vertical="top"/>
    </xf>
    <xf numFmtId="0" fontId="48" fillId="8" borderId="13" xfId="0" applyFont="1" applyFill="1" applyBorder="1" applyAlignment="1">
      <alignment horizontal="left" vertical="top"/>
    </xf>
    <xf numFmtId="0" fontId="48" fillId="8" borderId="7" xfId="0" applyFont="1" applyFill="1" applyBorder="1" applyAlignment="1">
      <alignment horizontal="left" vertical="top"/>
    </xf>
    <xf numFmtId="0" fontId="48" fillId="8" borderId="14" xfId="0" applyFont="1" applyFill="1" applyBorder="1" applyAlignment="1">
      <alignment horizontal="left" vertical="top"/>
    </xf>
    <xf numFmtId="0" fontId="35" fillId="5" borderId="4" xfId="0" applyFont="1" applyFill="1" applyBorder="1" applyAlignment="1">
      <alignment horizontal="left" vertical="center"/>
    </xf>
    <xf numFmtId="0" fontId="35" fillId="5" borderId="6" xfId="0" applyFont="1" applyFill="1" applyBorder="1" applyAlignment="1">
      <alignment horizontal="lef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4" fillId="0" borderId="36" xfId="0" applyFont="1" applyBorder="1" applyAlignment="1">
      <alignment horizontal="left" vertical="center" wrapText="1"/>
    </xf>
    <xf numFmtId="0" fontId="34" fillId="0" borderId="0" xfId="0" applyFont="1" applyAlignment="1">
      <alignment horizontal="left" vertical="center" wrapText="1"/>
    </xf>
    <xf numFmtId="0" fontId="34" fillId="0" borderId="37"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24" xfId="0" applyFont="1" applyBorder="1" applyAlignment="1">
      <alignment horizontal="left" vertical="center" wrapText="1"/>
    </xf>
    <xf numFmtId="0" fontId="35" fillId="5" borderId="5" xfId="0" applyFont="1" applyFill="1" applyBorder="1" applyAlignment="1">
      <alignment horizontal="left" vertical="center"/>
    </xf>
    <xf numFmtId="0" fontId="24" fillId="0" borderId="0" xfId="0" applyFont="1" applyAlignment="1">
      <alignment horizontal="center" vertical="center"/>
    </xf>
  </cellXfs>
  <cellStyles count="20">
    <cellStyle name="パーセント" xfId="16" builtinId="5"/>
    <cellStyle name="パーセント 2" xfId="9"/>
    <cellStyle name="桁区切り" xfId="12" builtinId="6"/>
    <cellStyle name="桁区切り 2" xfId="8"/>
    <cellStyle name="桁区切り 3" xfId="11"/>
    <cellStyle name="標準" xfId="0" builtinId="0"/>
    <cellStyle name="標準 2" xfId="2"/>
    <cellStyle name="標準 2 2" xfId="1"/>
    <cellStyle name="標準 2 3" xfId="5"/>
    <cellStyle name="標準 3" xfId="6"/>
    <cellStyle name="標準 3 2" xfId="7"/>
    <cellStyle name="標準 4" xfId="4"/>
    <cellStyle name="標準 5" xfId="10"/>
    <cellStyle name="標準 5 2" xfId="13"/>
    <cellStyle name="標準 5 2 2" xfId="17"/>
    <cellStyle name="標準 6" xfId="14"/>
    <cellStyle name="標準 7" xfId="15"/>
    <cellStyle name="標準 7 2" xfId="18"/>
    <cellStyle name="標準 7 2 2" xfId="19"/>
    <cellStyle name="標準 8" xfId="3"/>
  </cellStyles>
  <dxfs count="0"/>
  <tableStyles count="0" defaultTableStyle="TableStyleMedium9" defaultPivotStyle="PivotStyleLight16"/>
  <colors>
    <mruColors>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sharedStrings" Target="sharedStrings.xml" TargetMode="Internal"/><Relationship Id="rId11" Type="http://schemas.openxmlformats.org/officeDocument/2006/relationships/calcChain" Target="calcChain.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externalLink" Target="externalLinks/externalLink1.xml" TargetMode="Internal"/><Relationship Id="rId8" Type="http://schemas.openxmlformats.org/officeDocument/2006/relationships/theme" Target="theme/theme1.xml" TargetMode="Internal"/><Relationship Id="rId9" Type="http://schemas.openxmlformats.org/officeDocument/2006/relationships/styles" Target="styles.xml" TargetMode="Internal"/></Relationships>
</file>

<file path=xl/drawings/drawing1.xml><?xml version="1.0" encoding="utf-8"?>
<xdr:wsDr xmlns:xdr="http://schemas.openxmlformats.org/drawingml/2006/spreadsheetDrawing" xmlns:a="http://schemas.openxmlformats.org/drawingml/2006/main">
  <xdr:twoCellAnchor>
    <xdr:from>
      <xdr:col>1</xdr:col>
      <xdr:colOff>403411</xdr:colOff>
      <xdr:row>8</xdr:row>
      <xdr:rowOff>11203</xdr:rowOff>
    </xdr:from>
    <xdr:to>
      <xdr:col>11</xdr:col>
      <xdr:colOff>0</xdr:colOff>
      <xdr:row>14</xdr:row>
      <xdr:rowOff>112058</xdr:rowOff>
    </xdr:to>
    <xdr:sp macro="" textlink="">
      <xdr:nvSpPr>
        <xdr:cNvPr id="3" name="正方形/長方形 2">
          <a:extLst>
            <a:ext uri="{FF2B5EF4-FFF2-40B4-BE49-F238E27FC236}">
              <a16:creationId xmlns:a16="http://schemas.microsoft.com/office/drawing/2014/main" id="{9F43ECE8-497E-4499-8BAE-DA4D46AEF02F}"/>
            </a:ext>
          </a:extLst>
        </xdr:cNvPr>
        <xdr:cNvSpPr/>
      </xdr:nvSpPr>
      <xdr:spPr>
        <a:xfrm>
          <a:off x="549087" y="1882585"/>
          <a:ext cx="13301384" cy="11093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本シートは県の取りまとめ用の様式です。自動集計用の数式が入っていますので、変更しないでください。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取りまとめの際には、行を選択して引用してください。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3</xdr:row>
      <xdr:rowOff>95251</xdr:rowOff>
    </xdr:from>
    <xdr:to>
      <xdr:col>19</xdr:col>
      <xdr:colOff>285750</xdr:colOff>
      <xdr:row>13</xdr:row>
      <xdr:rowOff>85725</xdr:rowOff>
    </xdr:to>
    <xdr:sp macro="" textlink="">
      <xdr:nvSpPr>
        <xdr:cNvPr id="2" name="正方形/長方形 1">
          <a:extLst>
            <a:ext uri="{FF2B5EF4-FFF2-40B4-BE49-F238E27FC236}">
              <a16:creationId xmlns:a16="http://schemas.microsoft.com/office/drawing/2014/main" id="{91CF5459-70E4-4631-BA33-E46BAF22869C}"/>
            </a:ext>
          </a:extLst>
        </xdr:cNvPr>
        <xdr:cNvSpPr/>
      </xdr:nvSpPr>
      <xdr:spPr>
        <a:xfrm>
          <a:off x="3552825" y="609601"/>
          <a:ext cx="6391275" cy="170497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298173</xdr:colOff>
      <xdr:row>4</xdr:row>
      <xdr:rowOff>82826</xdr:rowOff>
    </xdr:from>
    <xdr:to>
      <xdr:col>19</xdr:col>
      <xdr:colOff>259683</xdr:colOff>
      <xdr:row>15</xdr:row>
      <xdr:rowOff>82823</xdr:rowOff>
    </xdr:to>
    <xdr:sp macro="" textlink="">
      <xdr:nvSpPr>
        <xdr:cNvPr id="3" name="正方形/長方形 2">
          <a:extLst>
            <a:ext uri="{FF2B5EF4-FFF2-40B4-BE49-F238E27FC236}">
              <a16:creationId xmlns:a16="http://schemas.microsoft.com/office/drawing/2014/main" id="{A32CEEC2-C40D-48CB-8DEF-2DE58AE3F37B}"/>
            </a:ext>
          </a:extLst>
        </xdr:cNvPr>
        <xdr:cNvSpPr/>
      </xdr:nvSpPr>
      <xdr:spPr>
        <a:xfrm>
          <a:off x="3453847" y="778565"/>
          <a:ext cx="6463358" cy="191328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本様式は事業完了後の実績報告の際に用いる様式です。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一部、交付申請の別紙から自動転記されます。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実績報告時には、交付申請時から変更があった箇所について、直接入力で修正してください。</a:t>
          </a:r>
          <a:endParaRPr kumimoji="1" lang="en-US" altLang="ja-JP" sz="1600">
            <a:solidFill>
              <a:sysClr val="windowText" lastClr="000000"/>
            </a:solidFill>
          </a:endParaRPr>
        </a:p>
        <a:p>
          <a:pPr algn="l"/>
          <a:r>
            <a:rPr kumimoji="1" lang="ja-JP" altLang="en-US" sz="1600">
              <a:solidFill>
                <a:sysClr val="windowText" lastClr="000000"/>
              </a:solidFill>
            </a:rPr>
            <a:t>変更があった場合は、変更前を</a:t>
          </a:r>
          <a:r>
            <a:rPr kumimoji="1" lang="ja-JP" altLang="en-US" sz="1600" b="1">
              <a:solidFill>
                <a:sysClr val="windowText" lastClr="000000"/>
              </a:solidFill>
            </a:rPr>
            <a:t>括弧書きで上段に</a:t>
          </a:r>
          <a:r>
            <a:rPr kumimoji="1" lang="ja-JP" altLang="en-US" sz="1600">
              <a:solidFill>
                <a:sysClr val="windowText" lastClr="000000"/>
              </a:solidFill>
            </a:rPr>
            <a:t>、直接入力してください。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 Id="rId2" Type="http://schemas.openxmlformats.org/officeDocument/2006/relationships/drawing" Target="../drawings/drawing1.xml"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 Id="rId2" Type="http://schemas.openxmlformats.org/officeDocument/2006/relationships/drawing" Target="../drawings/drawing2.xml"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 Id="rId2" Type="http://schemas.openxmlformats.org/officeDocument/2006/relationships/drawing" Target="../drawings/drawing3.xml"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pageSetUpPr fitToPage="1"/>
  </sheetPr>
  <sheetViews>
    <sheetView topLeftCell="A4" zoomScale="55" workbookViewId="0" tabSelected="1" view="pageBreakPreview" zoomScaleNormal="100" zoomScaleSheetLayoutView="55">
      <selection pane="topLeft" activeCell="E5" sqref="E5"/>
    </sheetView>
  </sheetViews>
  <sheetFormatPr baseColWidth="8" defaultRowHeight="13"/>
  <cols>
    <col min="1" max="1" width="3" style="1" customWidth="1"/>
    <col min="2" max="2" width="15.875" style="1" customWidth="1"/>
    <col min="3" max="3" width="30.75" style="1" customWidth="1"/>
    <col min="4" max="4" width="13.5" style="1" customWidth="1"/>
    <col min="5" max="5" width="12.75" style="1" customWidth="1"/>
    <col min="6" max="8" width="18.625" style="1" customWidth="1"/>
    <col min="9" max="11" width="17.625" style="1" customWidth="1"/>
    <col min="12" max="12" width="2.875" style="1" customWidth="1"/>
    <col min="13" max="13" width="18.25" style="1" customWidth="1"/>
    <col min="14" max="14" width="21.625" style="1" customWidth="1"/>
    <col min="15" max="15" width="15.375" style="1" customWidth="1"/>
    <col min="16" max="16384" width="9" style="1" customWidth="1"/>
  </cols>
  <sheetData>
    <row ht="25.5" r="1" spans="2:15" x14ac:dyDescent="0.15">
      <c r="K1" s="7" t="s">
        <v>216</v>
      </c>
    </row>
    <row ht="32.25" r="2" spans="2:15" x14ac:dyDescent="0.15">
      <c r="B2" s="169" t="s">
        <v>214</v>
      </c>
      <c r="C2" s="169"/>
      <c r="D2" s="169"/>
      <c r="E2" s="169"/>
      <c r="F2" s="169"/>
      <c r="G2" s="169"/>
      <c r="H2" s="169"/>
      <c r="I2" s="169"/>
      <c r="J2" s="169"/>
      <c r="K2" s="169"/>
      <c r="L2" s="5"/>
      <c r="M2" s="5"/>
      <c r="N2" s="5"/>
      <c r="O2" s="5"/>
    </row>
    <row ht="12" customHeight="1" r="3" spans="2:15" s="2" customFormat="1" thickBot="1" x14ac:dyDescent="0.2"/>
    <row ht="45" customHeight="1" r="4" spans="2:15" s="2" customFormat="1" x14ac:dyDescent="0.15">
      <c r="B4" s="199" t="s">
        <v>27</v>
      </c>
      <c r="C4" s="200"/>
      <c r="D4" s="200"/>
      <c r="E4" s="197"/>
      <c r="F4" s="197"/>
      <c r="G4" s="197"/>
      <c r="H4" s="197"/>
      <c r="I4" s="197"/>
      <c r="J4" s="197"/>
      <c r="K4" s="198"/>
    </row>
    <row ht="74.25" customHeight="1" r="5" spans="2:15" s="2" customFormat="1" x14ac:dyDescent="0.15">
      <c r="B5" s="185" t="s">
        <v>100</v>
      </c>
      <c r="C5" s="186"/>
      <c r="D5" s="186"/>
      <c r="E5" s="187"/>
      <c r="F5" s="187"/>
      <c r="G5" s="187"/>
      <c r="H5" s="187"/>
      <c r="I5" s="187"/>
      <c r="J5" s="187"/>
      <c r="K5" s="188"/>
    </row>
    <row ht="62.1" customHeight="1" r="6" spans="2:15" s="2" customFormat="1" x14ac:dyDescent="0.15">
      <c r="B6" s="189" t="s">
        <v>16</v>
      </c>
      <c r="C6" s="191" t="s">
        <v>56</v>
      </c>
      <c r="D6" s="192"/>
      <c r="E6" s="193"/>
      <c r="F6" s="194"/>
      <c r="G6" s="194"/>
      <c r="H6" s="194"/>
      <c r="I6" s="194"/>
      <c r="J6" s="194"/>
      <c r="K6" s="195"/>
    </row>
    <row ht="62.1" customHeight="1" r="7" spans="2:15" s="2" customFormat="1" x14ac:dyDescent="0.15">
      <c r="B7" s="190"/>
      <c r="C7" s="191" t="s">
        <v>18</v>
      </c>
      <c r="D7" s="196"/>
      <c r="E7" s="193"/>
      <c r="F7" s="194"/>
      <c r="G7" s="194"/>
      <c r="H7" s="194"/>
      <c r="I7" s="194"/>
      <c r="J7" s="194"/>
      <c r="K7" s="195"/>
    </row>
    <row ht="57.75" customHeight="1" r="8" spans="2:15" s="2" customFormat="1" x14ac:dyDescent="0.15">
      <c r="B8" s="204" t="s">
        <v>298</v>
      </c>
      <c r="C8" s="205"/>
      <c r="D8" s="206"/>
      <c r="E8" s="201"/>
      <c r="F8" s="202"/>
      <c r="G8" s="202"/>
      <c r="H8" s="202"/>
      <c r="I8" s="202"/>
      <c r="J8" s="202"/>
      <c r="K8" s="203"/>
    </row>
    <row ht="57.75" customHeight="1" r="9" spans="2:15" s="2" customFormat="1" x14ac:dyDescent="0.15">
      <c r="B9" s="207" t="s">
        <v>247</v>
      </c>
      <c r="C9" s="208"/>
      <c r="D9" s="209"/>
      <c r="E9" s="224"/>
      <c r="F9" s="225"/>
      <c r="G9" s="225"/>
      <c r="H9" s="225"/>
      <c r="I9" s="225"/>
      <c r="J9" s="225"/>
      <c r="K9" s="226"/>
    </row>
    <row ht="57.75" customHeight="1" r="10" spans="2:15" s="2" customFormat="1" x14ac:dyDescent="0.15">
      <c r="B10" s="210"/>
      <c r="C10" s="211"/>
      <c r="D10" s="212"/>
      <c r="E10" s="227"/>
      <c r="F10" s="228"/>
      <c r="G10" s="228"/>
      <c r="H10" s="228"/>
      <c r="I10" s="228"/>
      <c r="J10" s="228"/>
      <c r="K10" s="229"/>
    </row>
    <row ht="30.75" r="11" spans="2:15" s="2" customFormat="1" x14ac:dyDescent="0.15">
      <c r="B11" s="170" t="s">
        <v>2</v>
      </c>
      <c r="C11" s="171"/>
      <c r="D11" s="172"/>
      <c r="E11" s="213" t="s">
        <v>221</v>
      </c>
      <c r="F11" s="214"/>
      <c r="G11" s="214"/>
      <c r="H11" s="214"/>
      <c r="I11" s="214"/>
      <c r="J11" s="214"/>
      <c r="K11" s="215"/>
    </row>
    <row ht="73.5" customHeight="1" r="12" spans="2:15" s="2" customFormat="1" x14ac:dyDescent="0.15">
      <c r="B12" s="173"/>
      <c r="C12" s="174"/>
      <c r="D12" s="175"/>
      <c r="E12" s="216"/>
      <c r="F12" s="217"/>
      <c r="G12" s="217"/>
      <c r="H12" s="217"/>
      <c r="I12" s="217"/>
      <c r="J12" s="217"/>
      <c r="K12" s="218"/>
    </row>
    <row ht="73.5" customHeight="1" r="13" spans="2:15" s="2" customFormat="1" x14ac:dyDescent="0.15">
      <c r="B13" s="170" t="s">
        <v>3</v>
      </c>
      <c r="C13" s="171"/>
      <c r="D13" s="172"/>
      <c r="E13" s="182"/>
      <c r="F13" s="183"/>
      <c r="G13" s="183"/>
      <c r="H13" s="183"/>
      <c r="I13" s="183"/>
      <c r="J13" s="183"/>
      <c r="K13" s="184"/>
    </row>
    <row ht="21" r="14" spans="2:15" s="2" customFormat="1" x14ac:dyDescent="0.2">
      <c r="B14" s="173"/>
      <c r="C14" s="174"/>
      <c r="D14" s="175"/>
      <c r="E14" s="176" t="s">
        <v>5</v>
      </c>
      <c r="F14" s="177"/>
      <c r="G14" s="177"/>
      <c r="H14" s="177"/>
      <c r="I14" s="177"/>
      <c r="J14" s="177"/>
      <c r="K14" s="178"/>
    </row>
    <row ht="73.5" customHeight="1" r="15" spans="2:15" s="2" customFormat="1" x14ac:dyDescent="0.15">
      <c r="B15" s="170" t="s">
        <v>4</v>
      </c>
      <c r="C15" s="171"/>
      <c r="D15" s="172"/>
      <c r="E15" s="182"/>
      <c r="F15" s="183"/>
      <c r="G15" s="183"/>
      <c r="H15" s="183"/>
      <c r="I15" s="183"/>
      <c r="J15" s="183"/>
      <c r="K15" s="184"/>
    </row>
    <row ht="21.75" r="16" spans="2:15" s="2" customFormat="1" thickBot="1" x14ac:dyDescent="0.25">
      <c r="B16" s="179"/>
      <c r="C16" s="180"/>
      <c r="D16" s="181"/>
      <c r="E16" s="219" t="s">
        <v>7</v>
      </c>
      <c r="F16" s="220"/>
      <c r="G16" s="220"/>
      <c r="H16" s="220"/>
      <c r="I16" s="220"/>
      <c r="J16" s="220"/>
      <c r="K16" s="221"/>
    </row>
    <row ht="29.25" customHeight="1" r="17" spans="2:19" s="2" customFormat="1" x14ac:dyDescent="0.2">
      <c r="B17" s="20"/>
      <c r="C17" s="20"/>
      <c r="D17" s="20"/>
      <c r="E17" s="4"/>
      <c r="F17" s="4"/>
      <c r="G17" s="4"/>
      <c r="H17" s="4"/>
      <c r="I17" s="4"/>
      <c r="J17" s="4"/>
      <c r="K17" s="4"/>
    </row>
    <row ht="39.95" customHeight="1" r="18" spans="2:19" s="2" customFormat="1" x14ac:dyDescent="0.2">
      <c r="B18" s="22" t="s">
        <v>49</v>
      </c>
      <c r="C18" s="20"/>
      <c r="D18" s="20"/>
      <c r="E18" s="4"/>
      <c r="F18" s="4"/>
      <c r="G18" s="4"/>
      <c r="H18" s="4"/>
      <c r="I18" s="4"/>
      <c r="J18" s="4"/>
      <c r="K18" s="4"/>
    </row>
    <row ht="51" customHeight="1" r="19" spans="2:19" s="2" customFormat="1" x14ac:dyDescent="0.15">
      <c r="B19" s="244" t="s">
        <v>61</v>
      </c>
      <c r="C19" s="244"/>
      <c r="D19" s="244"/>
      <c r="E19" s="244"/>
      <c r="F19" s="244"/>
      <c r="G19" s="244"/>
      <c r="H19" s="244"/>
      <c r="I19" s="244"/>
      <c r="J19" s="244"/>
      <c r="K19" s="244"/>
    </row>
    <row ht="39.95" customHeight="1" r="20" spans="2:19" s="27" customFormat="1" x14ac:dyDescent="0.15">
      <c r="B20" s="243" t="s">
        <v>50</v>
      </c>
      <c r="C20" s="243"/>
      <c r="D20" s="243"/>
      <c r="E20" s="245" t="s">
        <v>48</v>
      </c>
      <c r="F20" s="245"/>
      <c r="G20" s="245"/>
      <c r="H20" s="245"/>
      <c r="I20" s="245"/>
      <c r="J20" s="245"/>
      <c r="K20" s="21" t="s">
        <v>47</v>
      </c>
      <c r="N20" s="26"/>
      <c r="O20" s="26"/>
      <c r="P20" s="26"/>
    </row>
    <row ht="111" customHeight="1" r="21" spans="2:19" s="28" customFormat="1" x14ac:dyDescent="0.15">
      <c r="B21" s="191" t="s">
        <v>51</v>
      </c>
      <c r="C21" s="246"/>
      <c r="D21" s="196"/>
      <c r="E21" s="241" t="s">
        <v>223</v>
      </c>
      <c r="F21" s="241"/>
      <c r="G21" s="241"/>
      <c r="H21" s="241"/>
      <c r="I21" s="241"/>
      <c r="J21" s="241"/>
      <c r="K21" s="29"/>
      <c r="N21" s="222"/>
      <c r="O21" s="222"/>
      <c r="P21" s="222"/>
    </row>
    <row ht="75.75" customHeight="1" r="22" spans="2:19" s="30" customFormat="1" x14ac:dyDescent="0.15">
      <c r="B22" s="247" t="s">
        <v>230</v>
      </c>
      <c r="C22" s="248"/>
      <c r="D22" s="249"/>
      <c r="E22" s="242" t="s">
        <v>231</v>
      </c>
      <c r="F22" s="242"/>
      <c r="G22" s="242"/>
      <c r="H22" s="242"/>
      <c r="I22" s="242"/>
      <c r="J22" s="242"/>
      <c r="K22" s="31"/>
      <c r="N22" s="223"/>
      <c r="O22" s="223"/>
      <c r="P22" s="223"/>
    </row>
    <row ht="80.25" customHeight="1" r="23" spans="2:19" s="28" customFormat="1" x14ac:dyDescent="0.15">
      <c r="B23" s="191" t="s">
        <v>229</v>
      </c>
      <c r="C23" s="246"/>
      <c r="D23" s="196"/>
      <c r="E23" s="241" t="s">
        <v>299</v>
      </c>
      <c r="F23" s="241"/>
      <c r="G23" s="241"/>
      <c r="H23" s="241"/>
      <c r="I23" s="241"/>
      <c r="J23" s="241"/>
      <c r="K23" s="29"/>
      <c r="N23" s="135"/>
      <c r="O23" s="135"/>
      <c r="P23" s="135"/>
    </row>
    <row ht="75.75" customHeight="1" r="24" spans="2:19" s="28" customFormat="1" x14ac:dyDescent="0.15">
      <c r="B24" s="191" t="s">
        <v>53</v>
      </c>
      <c r="C24" s="246"/>
      <c r="D24" s="196"/>
      <c r="E24" s="241" t="s">
        <v>232</v>
      </c>
      <c r="F24" s="241"/>
      <c r="G24" s="241"/>
      <c r="H24" s="241"/>
      <c r="I24" s="241"/>
      <c r="J24" s="241"/>
      <c r="K24" s="29"/>
      <c r="N24" s="222"/>
      <c r="O24" s="222"/>
      <c r="P24" s="222"/>
    </row>
    <row ht="75.75" customHeight="1" r="25" spans="2:19" s="28" customFormat="1" x14ac:dyDescent="0.15">
      <c r="B25" s="191" t="s">
        <v>233</v>
      </c>
      <c r="C25" s="246"/>
      <c r="D25" s="196"/>
      <c r="E25" s="241" t="s">
        <v>234</v>
      </c>
      <c r="F25" s="241"/>
      <c r="G25" s="241"/>
      <c r="H25" s="241"/>
      <c r="I25" s="241"/>
      <c r="J25" s="241"/>
      <c r="K25" s="29"/>
      <c r="N25" s="222"/>
      <c r="O25" s="222"/>
      <c r="P25" s="222"/>
    </row>
    <row ht="75.75" customHeight="1" r="26" spans="2:19" s="28" customFormat="1" x14ac:dyDescent="0.15">
      <c r="B26" s="191" t="s">
        <v>226</v>
      </c>
      <c r="C26" s="246"/>
      <c r="D26" s="196"/>
      <c r="E26" s="241" t="s">
        <v>204</v>
      </c>
      <c r="F26" s="241"/>
      <c r="G26" s="241"/>
      <c r="H26" s="241"/>
      <c r="I26" s="241"/>
      <c r="J26" s="241"/>
      <c r="K26" s="29"/>
      <c r="N26" s="106"/>
      <c r="O26" s="106"/>
      <c r="P26" s="106"/>
    </row>
    <row ht="75.75" customHeight="1" r="27" spans="2:19" s="28" customFormat="1" x14ac:dyDescent="0.15">
      <c r="B27" s="191" t="s">
        <v>224</v>
      </c>
      <c r="C27" s="246"/>
      <c r="D27" s="196"/>
      <c r="E27" s="253" t="s">
        <v>205</v>
      </c>
      <c r="F27" s="254"/>
      <c r="G27" s="254"/>
      <c r="H27" s="254"/>
      <c r="I27" s="254"/>
      <c r="J27" s="255"/>
      <c r="K27" s="29"/>
      <c r="N27" s="106"/>
      <c r="O27" s="106"/>
      <c r="P27" s="106"/>
    </row>
    <row ht="75.75" customHeight="1" r="28" spans="2:19" s="28" customFormat="1" x14ac:dyDescent="0.15">
      <c r="B28" s="186" t="s">
        <v>55</v>
      </c>
      <c r="C28" s="186"/>
      <c r="D28" s="186"/>
      <c r="E28" s="241" t="s">
        <v>57</v>
      </c>
      <c r="F28" s="241"/>
      <c r="G28" s="241"/>
      <c r="H28" s="241"/>
      <c r="I28" s="241"/>
      <c r="J28" s="241"/>
      <c r="K28" s="29"/>
    </row>
    <row ht="25.5" customHeight="1" r="29" spans="2:19" s="24" customFormat="1" x14ac:dyDescent="0.15">
      <c r="B29" s="262" t="s">
        <v>58</v>
      </c>
      <c r="C29" s="262"/>
      <c r="D29" s="262"/>
      <c r="E29" s="262"/>
      <c r="F29" s="262"/>
      <c r="G29" s="262"/>
      <c r="H29" s="262"/>
      <c r="I29" s="262"/>
      <c r="J29" s="262"/>
      <c r="K29" s="262"/>
    </row>
    <row ht="7.5" customHeight="1" r="30" spans="2:19" s="24" customFormat="1" x14ac:dyDescent="0.25">
      <c r="B30" s="26"/>
      <c r="C30" s="26"/>
      <c r="D30" s="26"/>
      <c r="E30" s="25"/>
      <c r="F30" s="25"/>
      <c r="G30" s="25"/>
      <c r="H30" s="25"/>
      <c r="I30" s="25"/>
      <c r="J30" s="25"/>
      <c r="K30" s="25"/>
      <c r="S30" s="24" t="s">
        <v>104</v>
      </c>
    </row>
    <row ht="25.5" r="31" spans="2:19" s="2" customFormat="1" x14ac:dyDescent="0.2">
      <c r="B31" s="20"/>
      <c r="C31" s="20"/>
      <c r="D31" s="20"/>
      <c r="E31" s="4"/>
      <c r="F31" s="4"/>
      <c r="G31" s="4"/>
      <c r="H31" s="4"/>
      <c r="I31" s="4"/>
      <c r="J31" s="4"/>
      <c r="K31" s="7" t="s">
        <v>217</v>
      </c>
    </row>
    <row ht="10.5" customHeight="1" r="32" spans="2:19" s="2" customFormat="1" x14ac:dyDescent="0.2">
      <c r="B32" s="3"/>
      <c r="C32" s="3"/>
      <c r="D32" s="3"/>
      <c r="E32" s="4"/>
      <c r="F32" s="4"/>
      <c r="G32" s="4"/>
      <c r="H32" s="4"/>
      <c r="I32" s="4"/>
      <c r="J32" s="4"/>
      <c r="K32" s="4"/>
    </row>
    <row ht="30.75" r="33" spans="2:20" s="2" customFormat="1" x14ac:dyDescent="0.2">
      <c r="B33" s="6" t="s">
        <v>62</v>
      </c>
      <c r="C33" s="3"/>
      <c r="D33" s="3"/>
      <c r="E33" s="4"/>
      <c r="F33" s="4"/>
      <c r="G33" s="4"/>
      <c r="H33" s="4"/>
      <c r="I33" s="4"/>
      <c r="J33" s="4"/>
      <c r="K33" s="4"/>
    </row>
    <row ht="68.25" customHeight="1" r="34" spans="2:20" s="2" customFormat="1" x14ac:dyDescent="0.15">
      <c r="B34" s="232" t="s">
        <v>235</v>
      </c>
      <c r="C34" s="233"/>
      <c r="D34" s="234"/>
      <c r="E34" s="261"/>
      <c r="F34" s="259"/>
      <c r="G34" s="259"/>
      <c r="H34" s="259"/>
      <c r="I34" s="259"/>
      <c r="J34" s="259"/>
      <c r="K34" s="260"/>
    </row>
    <row ht="45.75" customHeight="1" r="35" spans="2:20" s="2" customFormat="1" x14ac:dyDescent="0.15">
      <c r="B35" s="235"/>
      <c r="C35" s="236"/>
      <c r="D35" s="237"/>
      <c r="E35" s="238" t="s">
        <v>236</v>
      </c>
      <c r="F35" s="239"/>
      <c r="G35" s="239"/>
      <c r="H35" s="239"/>
      <c r="I35" s="239"/>
      <c r="J35" s="239"/>
      <c r="K35" s="240"/>
    </row>
    <row ht="68.25" customHeight="1" r="36" spans="2:20" s="2" customFormat="1" x14ac:dyDescent="0.15">
      <c r="B36" s="232" t="s">
        <v>237</v>
      </c>
      <c r="C36" s="233"/>
      <c r="D36" s="234"/>
      <c r="E36" s="258"/>
      <c r="F36" s="259"/>
      <c r="G36" s="259"/>
      <c r="H36" s="259"/>
      <c r="I36" s="259"/>
      <c r="J36" s="259"/>
      <c r="K36" s="260"/>
    </row>
    <row ht="29.25" customHeight="1" r="37" spans="2:20" s="2" customFormat="1" x14ac:dyDescent="0.15">
      <c r="B37" s="235"/>
      <c r="C37" s="236"/>
      <c r="D37" s="237"/>
      <c r="E37" s="230" t="s">
        <v>238</v>
      </c>
      <c r="F37" s="230"/>
      <c r="G37" s="230"/>
      <c r="H37" s="230"/>
      <c r="I37" s="230"/>
      <c r="J37" s="230"/>
      <c r="K37" s="231"/>
    </row>
    <row ht="66" customHeight="1" r="38" spans="2:20" s="2" customFormat="1" x14ac:dyDescent="0.15">
      <c r="B38" s="263" t="s">
        <v>52</v>
      </c>
      <c r="C38" s="264"/>
      <c r="D38" s="265"/>
      <c r="E38" s="256"/>
      <c r="F38" s="257"/>
      <c r="G38" s="257"/>
      <c r="H38" s="257"/>
      <c r="I38" s="257"/>
      <c r="J38" s="257"/>
      <c r="K38" s="130" t="s">
        <v>6</v>
      </c>
    </row>
    <row ht="66" customHeight="1" r="39" spans="2:20" s="2" customFormat="1" x14ac:dyDescent="0.15">
      <c r="B39" s="235" t="s">
        <v>257</v>
      </c>
      <c r="C39" s="236"/>
      <c r="D39" s="237"/>
      <c r="E39" s="272"/>
      <c r="F39" s="272"/>
      <c r="G39" s="272"/>
      <c r="H39" s="272"/>
      <c r="I39" s="272"/>
      <c r="J39" s="272"/>
      <c r="K39" s="131" t="s">
        <v>6</v>
      </c>
      <c r="O39" s="67"/>
      <c r="P39" s="67"/>
      <c r="Q39" s="67"/>
      <c r="R39" s="67"/>
      <c r="S39" s="67"/>
      <c r="T39" s="67"/>
    </row>
    <row ht="63" customHeight="1" r="40" spans="2:20" s="2" customFormat="1" x14ac:dyDescent="0.15">
      <c r="B40" s="263" t="s">
        <v>258</v>
      </c>
      <c r="C40" s="264"/>
      <c r="D40" s="265"/>
      <c r="E40" s="266" t="s">
        <v>300</v>
      </c>
      <c r="F40" s="266"/>
      <c r="G40" s="266"/>
      <c r="H40" s="266"/>
      <c r="I40" s="266"/>
      <c r="J40" s="266"/>
      <c r="K40" s="267"/>
      <c r="O40" s="67"/>
      <c r="P40" s="67"/>
      <c r="Q40" s="67"/>
      <c r="R40" s="67"/>
      <c r="S40" s="67"/>
      <c r="T40" s="67"/>
    </row>
    <row ht="6" customHeight="1" r="41" spans="2:20" s="2" customFormat="1" x14ac:dyDescent="0.2">
      <c r="B41" s="268"/>
      <c r="C41" s="268"/>
      <c r="D41" s="268"/>
      <c r="E41" s="271"/>
      <c r="F41" s="271"/>
      <c r="G41" s="271"/>
      <c r="H41" s="271"/>
      <c r="I41" s="271"/>
      <c r="J41" s="271"/>
      <c r="K41" s="271"/>
      <c r="O41" s="67"/>
      <c r="P41" s="67"/>
      <c r="Q41" s="67"/>
      <c r="R41" s="67"/>
      <c r="S41" s="67"/>
      <c r="T41" s="67"/>
    </row>
    <row ht="29.25" customHeight="1" r="42" spans="2:20" s="63" customFormat="1" x14ac:dyDescent="0.15">
      <c r="B42" s="65"/>
      <c r="C42" s="62"/>
      <c r="D42" s="66"/>
      <c r="E42" s="66"/>
      <c r="F42" s="66"/>
      <c r="G42" s="66"/>
      <c r="H42" s="66"/>
      <c r="I42" s="66"/>
      <c r="J42" s="66"/>
      <c r="K42" s="66"/>
      <c r="O42" s="64"/>
      <c r="P42" s="64"/>
      <c r="Q42" s="64"/>
      <c r="R42" s="64"/>
      <c r="S42" s="64"/>
      <c r="T42" s="64"/>
    </row>
    <row ht="30.75" customHeight="1" r="43" spans="2:20" s="2" customFormat="1" x14ac:dyDescent="0.2">
      <c r="B43" s="6" t="s">
        <v>99</v>
      </c>
      <c r="C43" s="3"/>
      <c r="D43" s="3"/>
      <c r="E43" s="4"/>
      <c r="F43" s="4"/>
      <c r="G43" s="4"/>
      <c r="H43" s="4"/>
      <c r="I43" s="4"/>
      <c r="J43" s="4"/>
      <c r="K43" s="4"/>
      <c r="O43" s="67"/>
      <c r="P43" s="67"/>
      <c r="Q43" s="67"/>
      <c r="R43" s="67"/>
      <c r="S43" s="67"/>
      <c r="T43" s="67"/>
    </row>
    <row ht="43.5" customHeight="1" r="44" spans="2:20" s="2" customFormat="1" x14ac:dyDescent="0.15">
      <c r="B44" s="186" t="s">
        <v>98</v>
      </c>
      <c r="C44" s="186"/>
      <c r="D44" s="186"/>
      <c r="E44" s="250"/>
      <c r="F44" s="251"/>
      <c r="G44" s="251"/>
      <c r="H44" s="251"/>
      <c r="I44" s="252"/>
      <c r="J44" s="269" t="s">
        <v>25</v>
      </c>
      <c r="K44" s="270"/>
      <c r="L44" s="270"/>
    </row>
    <row ht="66.75" customHeight="1" r="45" spans="2:20" s="2" customFormat="1" x14ac:dyDescent="0.15">
      <c r="B45" s="191" t="s">
        <v>259</v>
      </c>
      <c r="C45" s="246"/>
      <c r="D45" s="196"/>
      <c r="E45" s="250"/>
      <c r="F45" s="251"/>
      <c r="G45" s="251"/>
      <c r="H45" s="251"/>
      <c r="I45" s="252"/>
      <c r="J45" s="269" t="s">
        <v>264</v>
      </c>
      <c r="K45" s="270"/>
      <c r="L45" s="270"/>
    </row>
    <row ht="43.5" customHeight="1" r="46" spans="2:20" s="2" customFormat="1" x14ac:dyDescent="0.15">
      <c r="B46" s="186" t="s">
        <v>241</v>
      </c>
      <c r="C46" s="280"/>
      <c r="D46" s="280"/>
      <c r="E46" s="250"/>
      <c r="F46" s="251"/>
      <c r="G46" s="251"/>
      <c r="H46" s="251"/>
      <c r="I46" s="252"/>
      <c r="J46" s="269" t="s">
        <v>239</v>
      </c>
      <c r="K46" s="270"/>
      <c r="L46" s="270"/>
    </row>
    <row ht="45" customHeight="1" r="47" spans="2:20" s="2" customFormat="1" x14ac:dyDescent="0.15">
      <c r="B47" s="279" t="s">
        <v>219</v>
      </c>
      <c r="C47" s="279"/>
      <c r="D47" s="279"/>
      <c r="E47" s="277"/>
      <c r="F47" s="278"/>
      <c r="G47" s="278"/>
      <c r="H47" s="278"/>
      <c r="I47" s="278"/>
      <c r="J47" s="281" t="s">
        <v>11</v>
      </c>
      <c r="K47" s="282"/>
    </row>
    <row ht="45" customHeight="1" r="48" spans="2:20" s="2" customFormat="1" x14ac:dyDescent="0.15">
      <c r="B48" s="279" t="s">
        <v>220</v>
      </c>
      <c r="C48" s="280"/>
      <c r="D48" s="280"/>
      <c r="E48" s="277"/>
      <c r="F48" s="278"/>
      <c r="G48" s="278"/>
      <c r="H48" s="278"/>
      <c r="I48" s="278"/>
      <c r="J48" s="281" t="s">
        <v>11</v>
      </c>
      <c r="K48" s="282"/>
    </row>
    <row ht="66.75" customHeight="1" r="49" spans="2:28" s="2" customFormat="1" x14ac:dyDescent="0.15">
      <c r="B49" s="275" t="s">
        <v>240</v>
      </c>
      <c r="C49" s="275"/>
      <c r="D49" s="275"/>
      <c r="E49" s="275"/>
      <c r="F49" s="275"/>
      <c r="G49" s="275"/>
      <c r="H49" s="275"/>
      <c r="I49" s="275"/>
      <c r="J49" s="276"/>
      <c r="K49" s="276"/>
    </row>
    <row ht="29.25" customHeight="1" r="50" spans="2:28" s="2" customFormat="1" x14ac:dyDescent="0.15">
      <c r="B50" s="129"/>
      <c r="C50" s="129"/>
      <c r="D50" s="129"/>
      <c r="E50" s="129"/>
      <c r="F50" s="129"/>
      <c r="G50" s="129"/>
      <c r="H50" s="129"/>
      <c r="I50" s="129"/>
      <c r="J50" s="129"/>
      <c r="K50" s="129"/>
    </row>
    <row ht="30.75" r="51" spans="2:28" s="2" customFormat="1" x14ac:dyDescent="0.15">
      <c r="B51" s="22" t="s">
        <v>218</v>
      </c>
      <c r="C51" s="124"/>
      <c r="D51" s="124"/>
      <c r="E51" s="124"/>
      <c r="F51" s="124"/>
      <c r="G51" s="124"/>
      <c r="H51" s="124"/>
      <c r="I51" s="124"/>
      <c r="J51" s="124"/>
      <c r="K51" s="124"/>
      <c r="L51" s="68"/>
      <c r="O51" s="67"/>
      <c r="P51" s="67"/>
      <c r="Q51" s="67"/>
      <c r="R51" s="67"/>
      <c r="S51" s="67"/>
      <c r="T51" s="120"/>
      <c r="V51" s="102"/>
    </row>
    <row ht="32.25" customHeight="1" r="52" spans="2:28" s="8" customFormat="1" x14ac:dyDescent="0.15">
      <c r="B52" s="119" t="s">
        <v>0</v>
      </c>
      <c r="C52" s="283" t="s">
        <v>20</v>
      </c>
      <c r="D52" s="284"/>
      <c r="E52" s="284"/>
      <c r="F52" s="119" t="s">
        <v>19</v>
      </c>
      <c r="G52" s="285" t="s">
        <v>22</v>
      </c>
      <c r="H52" s="286"/>
      <c r="I52" s="285" t="s">
        <v>23</v>
      </c>
      <c r="J52" s="286"/>
      <c r="K52" s="128" t="s">
        <v>102</v>
      </c>
      <c r="L52" s="125"/>
      <c r="O52" s="118"/>
      <c r="P52" s="118"/>
      <c r="Q52" s="118"/>
      <c r="R52" s="118"/>
      <c r="S52" s="118"/>
      <c r="T52" s="120"/>
      <c r="V52" s="102"/>
    </row>
    <row ht="70.5" customHeight="1" r="53" spans="2:28" s="23" customFormat="1" x14ac:dyDescent="0.15">
      <c r="B53" s="159" t="s">
        <v>21</v>
      </c>
      <c r="C53" s="167" t="s">
        <v>242</v>
      </c>
      <c r="D53" s="168"/>
      <c r="E53" s="168"/>
      <c r="F53" s="70" t="s">
        <v>94</v>
      </c>
      <c r="G53" s="160" t="s">
        <v>103</v>
      </c>
      <c r="H53" s="161"/>
      <c r="I53" s="160" t="s">
        <v>215</v>
      </c>
      <c r="J53" s="161"/>
      <c r="K53" s="100" t="s">
        <v>46</v>
      </c>
      <c r="L53" s="126"/>
      <c r="O53" s="32"/>
      <c r="P53" s="32"/>
      <c r="Q53" s="32"/>
      <c r="R53" s="32"/>
      <c r="S53" s="32"/>
      <c r="T53" s="121"/>
      <c r="V53" s="105"/>
    </row>
    <row ht="49.5" customHeight="1" r="54" spans="2:28" s="23" customFormat="1" x14ac:dyDescent="0.15">
      <c r="B54" s="159"/>
      <c r="C54" s="122" t="s">
        <v>101</v>
      </c>
      <c r="D54" s="152"/>
      <c r="E54" s="153"/>
      <c r="F54" s="112" t="s">
        <v>11</v>
      </c>
      <c r="G54" s="162"/>
      <c r="H54" s="163"/>
      <c r="I54" s="162"/>
      <c r="J54" s="163"/>
      <c r="K54" s="104" t="e">
        <f>I54/G54</f>
        <v>#DIV/0!</v>
      </c>
      <c r="L54" s="109"/>
      <c r="O54" s="32"/>
      <c r="P54" s="32"/>
      <c r="Q54" s="32"/>
      <c r="R54" s="32"/>
      <c r="S54" s="32"/>
      <c r="T54" s="121"/>
      <c r="V54" s="105"/>
    </row>
    <row ht="21.75" customHeight="1" r="55" spans="2:28" s="23" customFormat="1" x14ac:dyDescent="0.15">
      <c r="B55" s="159"/>
      <c r="C55" s="167" t="s">
        <v>211</v>
      </c>
      <c r="D55" s="168"/>
      <c r="E55" s="168"/>
      <c r="F55" s="70" t="s">
        <v>94</v>
      </c>
      <c r="G55" s="160" t="s">
        <v>103</v>
      </c>
      <c r="H55" s="161"/>
      <c r="I55" s="160" t="s">
        <v>215</v>
      </c>
      <c r="J55" s="161"/>
      <c r="K55" s="100" t="s">
        <v>46</v>
      </c>
      <c r="L55" s="126"/>
      <c r="O55" s="32"/>
      <c r="P55" s="32"/>
      <c r="Q55" s="32"/>
      <c r="R55" s="32"/>
      <c r="S55" s="32"/>
      <c r="T55" s="121"/>
      <c r="V55" s="105"/>
    </row>
    <row ht="49.5" customHeight="1" r="56" spans="2:28" s="23" customFormat="1" x14ac:dyDescent="0.15">
      <c r="B56" s="159"/>
      <c r="C56" s="122" t="s">
        <v>101</v>
      </c>
      <c r="D56" s="152"/>
      <c r="E56" s="153"/>
      <c r="F56" s="113" t="s">
        <v>105</v>
      </c>
      <c r="G56" s="162"/>
      <c r="H56" s="163"/>
      <c r="I56" s="162"/>
      <c r="J56" s="163"/>
      <c r="K56" s="104" t="e">
        <f>I56/G56</f>
        <v>#DIV/0!</v>
      </c>
      <c r="L56" s="109"/>
      <c r="O56" s="32"/>
      <c r="P56" s="32"/>
      <c r="Q56" s="32"/>
      <c r="R56" s="32"/>
      <c r="S56" s="32"/>
      <c r="T56" s="121"/>
      <c r="V56" s="105"/>
    </row>
    <row ht="21.75" customHeight="1" r="57" spans="2:28" s="23" customFormat="1" x14ac:dyDescent="0.15">
      <c r="B57" s="159"/>
      <c r="C57" s="167" t="s">
        <v>227</v>
      </c>
      <c r="D57" s="168"/>
      <c r="E57" s="168"/>
      <c r="F57" s="70" t="s">
        <v>94</v>
      </c>
      <c r="G57" s="160" t="s">
        <v>103</v>
      </c>
      <c r="H57" s="161"/>
      <c r="I57" s="160" t="s">
        <v>215</v>
      </c>
      <c r="J57" s="161"/>
      <c r="K57" s="100"/>
      <c r="L57" s="126"/>
      <c r="O57" s="32"/>
      <c r="P57" s="32"/>
      <c r="Q57" s="32"/>
      <c r="R57" s="32"/>
      <c r="S57" s="32"/>
      <c r="T57" s="121"/>
      <c r="V57" s="105"/>
    </row>
    <row ht="49.5" customHeight="1" r="58" spans="2:28" s="23" customFormat="1" x14ac:dyDescent="0.15">
      <c r="B58" s="159"/>
      <c r="C58" s="164" t="s">
        <v>228</v>
      </c>
      <c r="D58" s="165"/>
      <c r="E58" s="166"/>
      <c r="F58" s="113" t="s">
        <v>11</v>
      </c>
      <c r="G58" s="162"/>
      <c r="H58" s="163"/>
      <c r="I58" s="162"/>
      <c r="J58" s="163"/>
      <c r="K58" s="134"/>
      <c r="L58" s="109"/>
      <c r="O58" s="32"/>
      <c r="P58" s="32"/>
      <c r="Q58" s="32"/>
      <c r="R58" s="32"/>
      <c r="S58" s="32"/>
      <c r="T58" s="121"/>
      <c r="V58" s="105"/>
    </row>
    <row ht="34.5" customHeight="1" r="59" spans="2:28" s="23" customFormat="1" x14ac:dyDescent="0.15">
      <c r="B59" s="156" t="s">
        <v>24</v>
      </c>
      <c r="C59" s="273" t="s">
        <v>212</v>
      </c>
      <c r="D59" s="273"/>
      <c r="E59" s="273"/>
      <c r="F59" s="273"/>
      <c r="G59" s="273"/>
      <c r="H59" s="273"/>
      <c r="I59" s="273"/>
      <c r="J59" s="273"/>
      <c r="K59" s="274"/>
      <c r="L59" s="127"/>
      <c r="O59" s="32"/>
      <c r="P59" s="32"/>
      <c r="Q59" s="32"/>
      <c r="R59" s="111"/>
      <c r="S59" s="111"/>
      <c r="T59" s="111"/>
      <c r="U59" s="111"/>
      <c r="V59" s="111"/>
      <c r="W59" s="111"/>
      <c r="X59" s="111"/>
      <c r="Y59" s="111"/>
      <c r="Z59" s="111"/>
      <c r="AA59" s="111"/>
      <c r="AB59" s="111"/>
    </row>
    <row ht="30" customHeight="1" r="60" spans="2:28" s="23" customFormat="1" x14ac:dyDescent="0.15">
      <c r="B60" s="157"/>
      <c r="C60" s="167" t="s">
        <v>206</v>
      </c>
      <c r="D60" s="168"/>
      <c r="E60" s="168"/>
      <c r="F60" s="70" t="s">
        <v>93</v>
      </c>
      <c r="G60" s="160" t="s">
        <v>103</v>
      </c>
      <c r="H60" s="161"/>
      <c r="I60" s="160" t="s">
        <v>215</v>
      </c>
      <c r="J60" s="161"/>
      <c r="K60" s="100" t="s">
        <v>46</v>
      </c>
      <c r="L60" s="126"/>
      <c r="O60" s="32"/>
      <c r="P60" s="32"/>
      <c r="Q60" s="32"/>
      <c r="R60" s="32"/>
      <c r="S60" s="32"/>
      <c r="T60" s="121"/>
      <c r="V60" s="105"/>
    </row>
    <row ht="49.5" customHeight="1" r="61" spans="2:28" s="23" customFormat="1" x14ac:dyDescent="0.15">
      <c r="B61" s="157"/>
      <c r="C61" s="122" t="s">
        <v>209</v>
      </c>
      <c r="D61" s="152"/>
      <c r="E61" s="153"/>
      <c r="F61" s="133" t="s">
        <v>225</v>
      </c>
      <c r="G61" s="162"/>
      <c r="H61" s="163"/>
      <c r="I61" s="162"/>
      <c r="J61" s="163"/>
      <c r="K61" s="104" t="e">
        <f>I61/G61</f>
        <v>#DIV/0!</v>
      </c>
      <c r="L61" s="109"/>
      <c r="O61" s="32"/>
      <c r="P61" s="32"/>
      <c r="Q61" s="32"/>
      <c r="R61" s="32"/>
      <c r="S61" s="32"/>
      <c r="T61" s="121"/>
      <c r="V61" s="105"/>
    </row>
    <row ht="21.75" customHeight="1" r="62" spans="2:28" s="23" customFormat="1" x14ac:dyDescent="0.15">
      <c r="B62" s="157"/>
      <c r="C62" s="167" t="s">
        <v>207</v>
      </c>
      <c r="D62" s="168"/>
      <c r="E62" s="168"/>
      <c r="F62" s="70" t="s">
        <v>94</v>
      </c>
      <c r="G62" s="160" t="s">
        <v>103</v>
      </c>
      <c r="H62" s="161"/>
      <c r="I62" s="160" t="s">
        <v>215</v>
      </c>
      <c r="J62" s="161"/>
      <c r="K62" s="100" t="s">
        <v>46</v>
      </c>
      <c r="L62" s="126"/>
      <c r="O62" s="32"/>
      <c r="P62" s="32"/>
      <c r="Q62" s="32"/>
      <c r="R62" s="32"/>
      <c r="S62" s="32"/>
      <c r="T62" s="121"/>
      <c r="V62" s="105"/>
    </row>
    <row ht="49.5" customHeight="1" r="63" spans="2:28" s="23" customFormat="1" x14ac:dyDescent="0.15">
      <c r="B63" s="158"/>
      <c r="C63" s="123" t="s">
        <v>208</v>
      </c>
      <c r="D63" s="152"/>
      <c r="E63" s="153"/>
      <c r="F63" s="114" t="s">
        <v>106</v>
      </c>
      <c r="G63" s="154"/>
      <c r="H63" s="155"/>
      <c r="I63" s="154"/>
      <c r="J63" s="155"/>
      <c r="K63" s="110" t="e">
        <f>I63/G63</f>
        <v>#DIV/0!</v>
      </c>
      <c r="L63" s="109"/>
      <c r="O63" s="32"/>
      <c r="P63" s="32"/>
      <c r="Q63" s="32"/>
      <c r="R63" s="32"/>
      <c r="S63" s="32"/>
      <c r="T63" s="121"/>
      <c r="V63" s="105"/>
    </row>
    <row ht="24" r="64" spans="2:28" s="23" customFormat="1" x14ac:dyDescent="0.15">
      <c r="B64" s="132" t="s">
        <v>210</v>
      </c>
      <c r="C64" s="107"/>
      <c r="D64" s="107"/>
      <c r="E64" s="69"/>
      <c r="F64" s="69"/>
      <c r="G64" s="69"/>
      <c r="H64" s="108"/>
      <c r="I64" s="108"/>
      <c r="J64" s="108"/>
      <c r="K64" s="108"/>
      <c r="L64" s="109"/>
      <c r="O64" s="32"/>
      <c r="P64" s="32"/>
      <c r="Q64" s="32"/>
      <c r="R64" s="32"/>
      <c r="S64" s="32"/>
      <c r="T64" s="121"/>
      <c r="V64" s="105"/>
    </row>
    <row ht="24" r="65" spans="2:22" s="23" customFormat="1" x14ac:dyDescent="0.15">
      <c r="B65" s="132" t="s">
        <v>255</v>
      </c>
      <c r="C65" s="107"/>
      <c r="D65" s="107"/>
      <c r="E65" s="69"/>
      <c r="F65" s="69"/>
      <c r="G65" s="69"/>
      <c r="H65" s="108"/>
      <c r="I65" s="108"/>
      <c r="J65" s="108"/>
      <c r="K65" s="108"/>
      <c r="L65" s="109"/>
      <c r="O65" s="32"/>
      <c r="P65" s="32"/>
      <c r="Q65" s="32"/>
      <c r="R65" s="32"/>
      <c r="S65" s="32"/>
      <c r="T65" s="121"/>
      <c r="V65" s="105"/>
    </row>
    <row ht="24" r="66" spans="2:22" s="23" customFormat="1" x14ac:dyDescent="0.15">
      <c r="B66" s="132" t="s">
        <v>256</v>
      </c>
      <c r="C66" s="107"/>
      <c r="D66" s="107"/>
      <c r="E66" s="69"/>
      <c r="F66" s="69"/>
      <c r="G66" s="69"/>
      <c r="H66" s="108"/>
      <c r="I66" s="108"/>
      <c r="J66" s="108"/>
      <c r="K66" s="108"/>
      <c r="L66" s="109"/>
      <c r="O66" s="32"/>
      <c r="P66" s="32"/>
      <c r="Q66" s="32"/>
      <c r="R66" s="32"/>
      <c r="S66" s="32"/>
      <c r="T66" s="121"/>
      <c r="V66" s="105"/>
    </row>
    <row ht="24" customHeight="1" r="67" spans="2:22" s="2" customFormat="1" x14ac:dyDescent="0.15">
      <c r="B67" s="3"/>
      <c r="C67" s="3"/>
      <c r="D67" s="3"/>
      <c r="E67" s="3"/>
      <c r="F67" s="3"/>
      <c r="G67" s="3"/>
      <c r="H67" s="3"/>
      <c r="I67" s="3"/>
    </row>
    <row ht="21" r="87" spans="11:15" x14ac:dyDescent="0.15">
      <c r="K87" s="1" t="s">
        <v>260</v>
      </c>
      <c r="M87" s="137" t="s">
        <v>249</v>
      </c>
      <c r="N87" s="8" t="s">
        <v>59</v>
      </c>
      <c r="O87" s="73" t="s">
        <v>222</v>
      </c>
    </row>
    <row ht="21" r="88" spans="11:15" x14ac:dyDescent="0.15">
      <c r="K88" s="1" t="s">
        <v>261</v>
      </c>
      <c r="M88" s="138" t="s">
        <v>248</v>
      </c>
      <c r="N88" s="8" t="s">
        <v>60</v>
      </c>
      <c r="O88" s="76" t="s">
        <v>225</v>
      </c>
    </row>
    <row ht="21" r="89" spans="11:15" x14ac:dyDescent="0.15">
      <c r="K89" s="1" t="s">
        <v>262</v>
      </c>
      <c r="M89" s="138" t="s">
        <v>250</v>
      </c>
      <c r="N89" s="8"/>
      <c r="O89" s="8" t="s">
        <v>60</v>
      </c>
    </row>
    <row ht="21" r="90" spans="11:15" x14ac:dyDescent="0.15">
      <c r="K90" s="1" t="s">
        <v>263</v>
      </c>
      <c r="M90" s="138" t="s">
        <v>251</v>
      </c>
      <c r="N90" s="8"/>
      <c r="O90" s="76"/>
    </row>
    <row ht="21" r="91" spans="11:15" x14ac:dyDescent="0.15">
      <c r="M91" s="138" t="s">
        <v>252</v>
      </c>
      <c r="N91" s="8"/>
      <c r="O91" s="73"/>
    </row>
    <row ht="21" r="92" spans="11:15" x14ac:dyDescent="0.15">
      <c r="M92" s="138" t="s">
        <v>253</v>
      </c>
      <c r="N92" s="8"/>
      <c r="O92" s="8"/>
    </row>
    <row ht="21" r="93" spans="11:15" x14ac:dyDescent="0.15">
      <c r="M93" s="138" t="s">
        <v>254</v>
      </c>
      <c r="N93" s="8"/>
      <c r="O93" s="76"/>
    </row>
    <row ht="21" r="94" spans="11:15" x14ac:dyDescent="0.15">
      <c r="M94" s="8"/>
      <c r="N94" s="8"/>
      <c r="O94" s="76"/>
    </row>
    <row ht="21" r="95" spans="11:15" x14ac:dyDescent="0.15">
      <c r="M95" s="8"/>
      <c r="N95" s="8"/>
      <c r="O95" s="8"/>
    </row>
    <row ht="21" r="96" spans="11:15" x14ac:dyDescent="0.15">
      <c r="M96" s="8"/>
      <c r="N96" s="8"/>
      <c r="O96" s="8"/>
    </row>
    <row ht="21" r="97" spans="2:15" x14ac:dyDescent="0.15">
      <c r="M97" s="8"/>
      <c r="N97" s="8"/>
      <c r="O97" s="8"/>
    </row>
    <row ht="21" r="98" spans="2:15" x14ac:dyDescent="0.15">
      <c r="M98" s="8"/>
      <c r="N98" s="8"/>
      <c r="O98" s="8"/>
    </row>
    <row ht="21" r="99" spans="2:15" x14ac:dyDescent="0.15">
      <c r="M99" s="8"/>
      <c r="N99" s="8"/>
      <c r="O99" s="8"/>
    </row>
    <row ht="21" r="100" spans="2:15" x14ac:dyDescent="0.15">
      <c r="M100" s="8"/>
      <c r="N100" s="8"/>
      <c r="O100" s="8"/>
    </row>
    <row ht="21" r="101" spans="2:15" x14ac:dyDescent="0.15">
      <c r="M101" s="8"/>
      <c r="N101" s="8"/>
      <c r="O101" s="8"/>
    </row>
    <row ht="21" r="102" spans="2:15" x14ac:dyDescent="0.15">
      <c r="B102" s="71"/>
      <c r="C102" s="72"/>
      <c r="D102" s="72"/>
      <c r="E102" s="72"/>
      <c r="F102" s="72"/>
      <c r="G102" s="72"/>
      <c r="H102" s="72"/>
      <c r="I102" s="72"/>
      <c r="J102" s="72"/>
      <c r="M102" s="8"/>
    </row>
    <row ht="21" r="103" spans="2:15" x14ac:dyDescent="0.15">
      <c r="M103" s="8"/>
    </row>
    <row ht="21" r="104" spans="2:15" x14ac:dyDescent="0.15">
      <c r="M104" s="8"/>
    </row>
    <row ht="21" r="105" spans="2:15" x14ac:dyDescent="0.15">
      <c r="M105" s="8"/>
    </row>
  </sheetData>
  <mergeCells count="114">
    <mergeCell ref="B45:D45"/>
    <mergeCell ref="E45:I45"/>
    <mergeCell ref="J45:L45"/>
    <mergeCell ref="J46:L46"/>
    <mergeCell ref="C59:K59"/>
    <mergeCell ref="G60:H60"/>
    <mergeCell ref="G62:H62"/>
    <mergeCell ref="B49:K49"/>
    <mergeCell ref="E47:I47"/>
    <mergeCell ref="B47:D47"/>
    <mergeCell ref="E46:I46"/>
    <mergeCell ref="B46:D46"/>
    <mergeCell ref="B48:D48"/>
    <mergeCell ref="J47:K47"/>
    <mergeCell ref="E48:I48"/>
    <mergeCell ref="J48:K48"/>
    <mergeCell ref="D61:E61"/>
    <mergeCell ref="C52:E52"/>
    <mergeCell ref="G52:H52"/>
    <mergeCell ref="I52:J52"/>
    <mergeCell ref="G58:H58"/>
    <mergeCell ref="I58:J58"/>
    <mergeCell ref="C53:E53"/>
    <mergeCell ref="C55:E55"/>
    <mergeCell ref="E44:I44"/>
    <mergeCell ref="B44:D44"/>
    <mergeCell ref="B36:D37"/>
    <mergeCell ref="E27:J27"/>
    <mergeCell ref="B39:D39"/>
    <mergeCell ref="E38:J38"/>
    <mergeCell ref="B28:D28"/>
    <mergeCell ref="E36:K36"/>
    <mergeCell ref="E34:K34"/>
    <mergeCell ref="E28:J28"/>
    <mergeCell ref="B29:K29"/>
    <mergeCell ref="B40:D40"/>
    <mergeCell ref="B38:D38"/>
    <mergeCell ref="E40:K40"/>
    <mergeCell ref="B41:D41"/>
    <mergeCell ref="J44:L44"/>
    <mergeCell ref="E41:K41"/>
    <mergeCell ref="E39:J39"/>
    <mergeCell ref="N25:P25"/>
    <mergeCell ref="N22:P22"/>
    <mergeCell ref="N24:P24"/>
    <mergeCell ref="N21:P21"/>
    <mergeCell ref="E9:K9"/>
    <mergeCell ref="E10:K10"/>
    <mergeCell ref="E37:K37"/>
    <mergeCell ref="B34:D35"/>
    <mergeCell ref="E35:K35"/>
    <mergeCell ref="E25:J25"/>
    <mergeCell ref="E22:J22"/>
    <mergeCell ref="B20:D20"/>
    <mergeCell ref="B19:K19"/>
    <mergeCell ref="E24:J24"/>
    <mergeCell ref="E21:J21"/>
    <mergeCell ref="E20:J20"/>
    <mergeCell ref="B25:D25"/>
    <mergeCell ref="B22:D22"/>
    <mergeCell ref="B24:D24"/>
    <mergeCell ref="B21:D21"/>
    <mergeCell ref="B26:D26"/>
    <mergeCell ref="B27:D27"/>
    <mergeCell ref="B23:D23"/>
    <mergeCell ref="E23:J23"/>
    <mergeCell ref="C62:E62"/>
    <mergeCell ref="B2:K2"/>
    <mergeCell ref="B13:D14"/>
    <mergeCell ref="E14:K14"/>
    <mergeCell ref="B15:D16"/>
    <mergeCell ref="E15:K15"/>
    <mergeCell ref="B5:D5"/>
    <mergeCell ref="E5:K5"/>
    <mergeCell ref="B6:B7"/>
    <mergeCell ref="C6:D6"/>
    <mergeCell ref="E6:K6"/>
    <mergeCell ref="C7:D7"/>
    <mergeCell ref="E7:K7"/>
    <mergeCell ref="E4:K4"/>
    <mergeCell ref="B4:D4"/>
    <mergeCell ref="E8:K8"/>
    <mergeCell ref="B8:D8"/>
    <mergeCell ref="B9:D10"/>
    <mergeCell ref="B11:D12"/>
    <mergeCell ref="E11:K11"/>
    <mergeCell ref="E12:K12"/>
    <mergeCell ref="E13:K13"/>
    <mergeCell ref="E16:K16"/>
    <mergeCell ref="E26:J26"/>
    <mergeCell ref="D54:E54"/>
    <mergeCell ref="D63:E63"/>
    <mergeCell ref="G63:H63"/>
    <mergeCell ref="I63:J63"/>
    <mergeCell ref="B59:B63"/>
    <mergeCell ref="B53:B58"/>
    <mergeCell ref="G53:H53"/>
    <mergeCell ref="I53:J53"/>
    <mergeCell ref="I57:J57"/>
    <mergeCell ref="G57:H57"/>
    <mergeCell ref="I60:J60"/>
    <mergeCell ref="I62:J62"/>
    <mergeCell ref="G54:H54"/>
    <mergeCell ref="I54:J54"/>
    <mergeCell ref="G61:H61"/>
    <mergeCell ref="I61:J61"/>
    <mergeCell ref="G55:H55"/>
    <mergeCell ref="I55:J55"/>
    <mergeCell ref="D56:E56"/>
    <mergeCell ref="G56:H56"/>
    <mergeCell ref="I56:J56"/>
    <mergeCell ref="C58:E58"/>
    <mergeCell ref="C57:E57"/>
    <mergeCell ref="C60:E60"/>
  </mergeCells>
  <phoneticPr fontId="9"/>
  <dataValidations count="5">
    <dataValidation type="list" allowBlank="1" showInputMessage="1" showErrorMessage="1" sqref="E8:K10">
      <formula1>$M$87:$M$93</formula1>
    </dataValidation>
    <dataValidation type="list" showInputMessage="1" showErrorMessage="1" sqref="F61">
      <formula1>$O$87:$O$89</formula1>
    </dataValidation>
    <dataValidation type="list" allowBlank="1" showInputMessage="1" showErrorMessage="1" sqref="K21:K22 K24:K28">
      <formula1>$N$87:$N$88</formula1>
    </dataValidation>
    <dataValidation type="list" allowBlank="1" showInputMessage="1" showErrorMessage="1" sqref="K23">
      <formula1>$N$88:$N$89</formula1>
    </dataValidation>
    <dataValidation type="list" allowBlank="1" showInputMessage="1" showErrorMessage="1" sqref="E45:I45">
      <formula1>$K$87:$K$91</formula1>
    </dataValidation>
  </dataValidations>
  <pageMargins left="0.7" right="0.7" top="0.75" bottom="0.75" header="0.3" footer="0.3"/>
  <pageSetup paperSize="9" scale="46" fitToHeight="0" orientation="portrait" r:id="rId1"/>
  <rowBreaks count="1" manualBreakCount="1">
    <brk id="29" max="11" man="1"/>
  </rowBreaks>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342B-54C6-4F23-A499-222E2A690712}">
  <sheetPr codeName="Sheet4">
    <pageSetUpPr fitToPage="1"/>
  </sheetPr>
  <sheetViews>
    <sheetView topLeftCell="D1" zoomScale="85" workbookViewId="0" zoomScaleNormal="85">
      <selection pane="topLeft" activeCell="R7" sqref="N7:R13"/>
    </sheetView>
  </sheetViews>
  <sheetFormatPr baseColWidth="8" defaultRowHeight="13"/>
  <cols>
    <col min="1" max="1" width="1.875" customWidth="1"/>
    <col min="2" max="2" width="15.5" style="75" customWidth="1"/>
    <col min="3" max="3" width="16.75" style="75" customWidth="1"/>
    <col min="4" max="4" width="22.375" style="75" customWidth="1"/>
    <col min="5" max="5" width="53" style="75" bestFit="1" customWidth="1"/>
    <col min="6" max="11" width="12.125" style="75" customWidth="1"/>
    <col min="12" max="17" width="9" style="75" customWidth="1"/>
    <col min="18" max="18" width="21.5" style="75" customWidth="1"/>
  </cols>
  <sheetData>
    <row r="3" spans="2:18" x14ac:dyDescent="0.15">
      <c r="B3" s="75" t="s">
        <v>246</v>
      </c>
    </row>
    <row r="4" spans="2:18" s="74" customFormat="1" x14ac:dyDescent="0.15">
      <c r="D4" s="99"/>
      <c r="E4" s="99"/>
      <c r="F4" s="296"/>
      <c r="G4" s="296"/>
      <c r="H4" s="296"/>
      <c r="I4" s="296"/>
      <c r="J4" s="296"/>
      <c r="K4" s="136"/>
      <c r="L4" s="296"/>
      <c r="M4" s="296"/>
      <c r="N4" s="296"/>
      <c r="O4" s="296"/>
      <c r="P4" s="296"/>
      <c r="Q4" s="296"/>
      <c r="R4" s="150"/>
    </row>
    <row ht="19.5" customHeight="1" r="5" spans="2:18" s="74" customFormat="1" x14ac:dyDescent="0.15">
      <c r="B5" s="287" t="s">
        <v>10</v>
      </c>
      <c r="C5" s="288" t="s">
        <v>8</v>
      </c>
      <c r="D5" s="289" t="s">
        <v>9</v>
      </c>
      <c r="E5" s="291" t="s">
        <v>201</v>
      </c>
      <c r="F5" s="299" t="s">
        <v>13</v>
      </c>
      <c r="G5" s="299" t="s">
        <v>14</v>
      </c>
      <c r="H5" s="299" t="s">
        <v>15</v>
      </c>
      <c r="I5" s="299" t="s">
        <v>26</v>
      </c>
      <c r="J5" s="299" t="s">
        <v>12</v>
      </c>
      <c r="K5" s="299" t="s">
        <v>0</v>
      </c>
      <c r="L5" s="294" t="s">
        <v>202</v>
      </c>
      <c r="M5" s="295"/>
      <c r="N5" s="292" t="s">
        <v>54</v>
      </c>
      <c r="O5" s="293"/>
      <c r="P5" s="294" t="s">
        <v>203</v>
      </c>
      <c r="Q5" s="295"/>
      <c r="R5" s="297" t="s">
        <v>17</v>
      </c>
    </row>
    <row ht="19.5" customHeight="1" r="6" spans="2:18" s="74" customFormat="1" x14ac:dyDescent="0.15">
      <c r="B6" s="287"/>
      <c r="C6" s="288"/>
      <c r="D6" s="290"/>
      <c r="E6" s="290"/>
      <c r="F6" s="300"/>
      <c r="G6" s="300"/>
      <c r="H6" s="300"/>
      <c r="I6" s="300"/>
      <c r="J6" s="300"/>
      <c r="K6" s="300"/>
      <c r="L6" s="140" t="s">
        <v>22</v>
      </c>
      <c r="M6" s="140" t="s">
        <v>23</v>
      </c>
      <c r="N6" s="140" t="s">
        <v>22</v>
      </c>
      <c r="O6" s="140" t="s">
        <v>23</v>
      </c>
      <c r="P6" s="140" t="s">
        <v>22</v>
      </c>
      <c r="Q6" s="140" t="s">
        <v>23</v>
      </c>
      <c r="R6" s="298"/>
    </row>
    <row ht="42" customHeight="1" r="7" spans="2:18" x14ac:dyDescent="0.15">
      <c r="B7" s="141" t="s">
        <f>'要望書様式Ｐ1~2'!E44</f>
      </c>
      <c r="C7" s="141" t="s">
        <f>'要望書様式Ｐ1~2'!E5</f>
      </c>
      <c r="D7" s="142" t="s">
        <f>'要望書様式Ｐ1~2'!E46</f>
      </c>
      <c r="E7" s="141" t="s">
        <f>'要望書様式Ｐ1~2'!E34</f>
      </c>
      <c r="F7" s="139" t="s">
        <f>'要望書様式Ｐ1~2'!E38</f>
      </c>
      <c r="G7" s="139" t="s">
        <f>'要望書様式Ｐ1~2'!E39</f>
      </c>
      <c r="H7" s="139">
        <f>F7-G7</f>
        <v>0</v>
      </c>
      <c r="I7" s="143" t="s">
        <f>'要望書様式Ｐ1~2'!E47</f>
      </c>
      <c r="J7" s="143" t="s">
        <f>'要望書様式Ｐ1~2'!E48</f>
      </c>
      <c r="K7" s="144" t="s">
        <f>'要望書様式Ｐ1~2'!E45</f>
      </c>
      <c r="L7" s="145" t="s">
        <f>'要望書様式Ｐ1~2'!G54</f>
      </c>
      <c r="M7" s="145" t="s">
        <f>'要望書様式Ｐ1~2'!I54</f>
      </c>
      <c r="N7" s="145" t="s">
        <f>'要望書様式Ｐ1~2'!G56</f>
      </c>
      <c r="O7" s="145" t="s">
        <f>'要望書様式Ｐ1~2'!I56</f>
      </c>
      <c r="P7" s="145" t="s">
        <f>'要望書様式Ｐ1~2'!G58</f>
      </c>
      <c r="Q7" s="145" t="s">
        <f>'要望書様式Ｐ1~2'!I58</f>
      </c>
      <c r="R7" s="146" t="str">
        <f>'要望書様式Ｐ1~2'!E40</f>
        <v>年　月　日</v>
      </c>
    </row>
    <row r="17" spans="5:8" x14ac:dyDescent="0.15">
      <c r="E17" s="101"/>
      <c r="F17" s="101"/>
      <c r="G17" s="101"/>
      <c r="H17" s="101"/>
    </row>
    <row r="18" spans="5:8" x14ac:dyDescent="0.15">
      <c r="E18" s="101"/>
      <c r="F18" s="115"/>
      <c r="G18" s="115"/>
    </row>
    <row r="19" spans="5:8" x14ac:dyDescent="0.15">
      <c r="E19" s="101"/>
      <c r="F19" s="115"/>
      <c r="G19" s="115"/>
      <c r="H19" s="101"/>
    </row>
    <row r="20" spans="5:8" x14ac:dyDescent="0.15">
      <c r="E20" s="101"/>
      <c r="F20" s="115"/>
      <c r="G20" s="115"/>
      <c r="H20" s="101"/>
    </row>
    <row r="21" spans="5:8" x14ac:dyDescent="0.15">
      <c r="E21" s="101"/>
      <c r="F21" s="115"/>
      <c r="G21" s="115"/>
      <c r="H21" s="101"/>
    </row>
    <row r="22" spans="5:8" x14ac:dyDescent="0.15">
      <c r="E22" s="101"/>
      <c r="F22" s="115"/>
      <c r="G22" s="115"/>
      <c r="H22" s="101"/>
    </row>
    <row r="23" spans="5:8" x14ac:dyDescent="0.15">
      <c r="E23" s="101"/>
      <c r="F23" s="115"/>
      <c r="G23" s="115"/>
      <c r="H23" s="101"/>
    </row>
    <row r="24" spans="5:8" x14ac:dyDescent="0.15">
      <c r="E24" s="101"/>
      <c r="F24" s="115"/>
      <c r="G24" s="115"/>
      <c r="H24" s="101"/>
    </row>
    <row r="25" spans="5:8" x14ac:dyDescent="0.15">
      <c r="E25" s="101"/>
      <c r="F25" s="115"/>
      <c r="G25" s="115"/>
      <c r="H25" s="101"/>
    </row>
    <row r="26" spans="5:8" x14ac:dyDescent="0.15">
      <c r="E26" s="101"/>
      <c r="F26" s="115"/>
      <c r="G26" s="115"/>
      <c r="H26" s="101"/>
    </row>
    <row r="27" spans="5:8" x14ac:dyDescent="0.15">
      <c r="E27" s="101"/>
      <c r="F27" s="115"/>
      <c r="G27" s="115"/>
      <c r="H27" s="101"/>
    </row>
    <row r="28" spans="5:8" x14ac:dyDescent="0.15">
      <c r="E28" s="101"/>
      <c r="F28" s="115"/>
      <c r="G28" s="115"/>
      <c r="H28" s="101"/>
    </row>
    <row r="29" spans="5:8" x14ac:dyDescent="0.15">
      <c r="E29" s="101"/>
      <c r="F29" s="115"/>
      <c r="G29" s="115"/>
      <c r="H29" s="101"/>
    </row>
    <row r="30" spans="5:8" x14ac:dyDescent="0.15">
      <c r="E30" s="101"/>
      <c r="F30" s="115"/>
      <c r="G30" s="115"/>
      <c r="H30" s="101"/>
    </row>
    <row r="31" spans="5:8" x14ac:dyDescent="0.15">
      <c r="E31" s="101"/>
      <c r="F31" s="115"/>
      <c r="G31" s="115"/>
      <c r="H31" s="101"/>
    </row>
    <row r="32" spans="5:8" x14ac:dyDescent="0.15">
      <c r="E32" s="101"/>
      <c r="F32" s="115"/>
      <c r="G32" s="115"/>
      <c r="H32" s="101"/>
    </row>
    <row r="33" spans="5:8" x14ac:dyDescent="0.15">
      <c r="E33" s="101"/>
      <c r="F33" s="115"/>
      <c r="G33" s="115"/>
      <c r="H33" s="101"/>
    </row>
    <row r="34" spans="5:8" x14ac:dyDescent="0.15">
      <c r="E34" s="101"/>
      <c r="F34" s="115"/>
      <c r="G34" s="115"/>
      <c r="H34" s="101"/>
    </row>
    <row r="35" spans="5:8" x14ac:dyDescent="0.15">
      <c r="E35" s="101"/>
      <c r="F35" s="115"/>
      <c r="G35" s="115"/>
      <c r="H35" s="101"/>
    </row>
    <row r="36" spans="5:8" x14ac:dyDescent="0.15">
      <c r="E36" s="101"/>
      <c r="F36" s="115"/>
      <c r="G36" s="115"/>
      <c r="H36" s="101"/>
    </row>
    <row r="37" spans="5:8" x14ac:dyDescent="0.15">
      <c r="E37" s="101"/>
      <c r="F37" s="115"/>
      <c r="G37" s="115"/>
      <c r="H37" s="101"/>
    </row>
    <row r="38" spans="5:8" x14ac:dyDescent="0.15">
      <c r="E38" s="101"/>
      <c r="F38" s="115"/>
      <c r="G38" s="116"/>
      <c r="H38" s="101"/>
    </row>
    <row r="39" spans="5:8" x14ac:dyDescent="0.15">
      <c r="E39" s="101"/>
      <c r="F39" s="115"/>
      <c r="G39" s="116"/>
      <c r="H39" s="101"/>
    </row>
    <row r="40" spans="5:8" x14ac:dyDescent="0.15">
      <c r="E40" s="101"/>
      <c r="F40" s="115"/>
      <c r="G40" s="117"/>
      <c r="H40" s="101"/>
    </row>
    <row r="41" spans="5:8" x14ac:dyDescent="0.15">
      <c r="F41" s="115"/>
      <c r="G41" s="117"/>
    </row>
    <row r="42" spans="5:8" x14ac:dyDescent="0.15">
      <c r="F42" s="115"/>
      <c r="G42" s="117"/>
    </row>
    <row r="43" spans="5:8" x14ac:dyDescent="0.15">
      <c r="F43" s="115"/>
      <c r="G43" s="117"/>
    </row>
    <row r="44" spans="5:8" x14ac:dyDescent="0.15">
      <c r="F44" s="115"/>
      <c r="G44" s="117"/>
    </row>
    <row r="45" spans="5:8" x14ac:dyDescent="0.15">
      <c r="F45" s="115"/>
      <c r="G45" s="117"/>
    </row>
    <row r="46" spans="5:8" x14ac:dyDescent="0.15">
      <c r="F46" s="103"/>
    </row>
  </sheetData>
  <mergeCells count="18">
    <mergeCell ref="P4:Q4"/>
    <mergeCell ref="L4:M4"/>
    <mergeCell ref="N4:O4"/>
    <mergeCell ref="R5:R6"/>
    <mergeCell ref="F4:J4"/>
    <mergeCell ref="F5:F6"/>
    <mergeCell ref="G5:G6"/>
    <mergeCell ref="H5:H6"/>
    <mergeCell ref="I5:I6"/>
    <mergeCell ref="J5:J6"/>
    <mergeCell ref="K5:K6"/>
    <mergeCell ref="P5:Q5"/>
    <mergeCell ref="B5:B6"/>
    <mergeCell ref="C5:C6"/>
    <mergeCell ref="D5:D6"/>
    <mergeCell ref="E5:E6"/>
    <mergeCell ref="N5:O5"/>
    <mergeCell ref="L5:M5"/>
  </mergeCells>
  <phoneticPr fontId="9"/>
  <pageMargins left="0.7" right="0.7" top="0.75" bottom="0.75" header="0.3" footer="0.3"/>
  <pageSetup paperSize="8" fitToHeight="0" orientation="landscape" r:id="rId1"/>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162D-FECF-49B7-9528-B60498C5A7E5}">
  <sheetViews>
    <sheetView topLeftCell="A131" zoomScale="115" workbookViewId="0" view="pageBreakPreview" zoomScaleNormal="100" zoomScaleSheetLayoutView="115">
      <selection pane="topLeft" activeCell="I72" sqref="I72"/>
    </sheetView>
  </sheetViews>
  <sheetFormatPr baseColWidth="8" defaultRowHeight="13"/>
  <cols>
    <col min="1" max="1" width="5.375" style="84" customWidth="1"/>
    <col min="2" max="6" width="9" style="83" customWidth="1"/>
    <col min="7" max="20" width="5.875" style="83" customWidth="1"/>
    <col min="21" max="26" width="9" style="83" customWidth="1"/>
    <col min="27" max="16384" width="9" style="78" customWidth="1"/>
  </cols>
  <sheetData>
    <row r="1" spans="1:20" x14ac:dyDescent="0.15">
      <c r="A1" s="77" t="s">
        <v>107</v>
      </c>
    </row>
    <row r="2" spans="1:20" x14ac:dyDescent="0.15">
      <c r="A2" s="301"/>
      <c r="B2" s="301"/>
      <c r="C2" s="301"/>
      <c r="D2" s="301"/>
      <c r="E2" s="301"/>
      <c r="F2" s="301"/>
      <c r="G2" s="301"/>
      <c r="H2" s="301"/>
      <c r="I2" s="301"/>
      <c r="J2" s="301"/>
      <c r="K2" s="301"/>
      <c r="L2" s="301"/>
      <c r="M2" s="301"/>
      <c r="N2" s="301"/>
      <c r="O2" s="301"/>
      <c r="P2" s="301"/>
      <c r="Q2" s="301"/>
      <c r="R2" s="301"/>
      <c r="S2" s="301"/>
      <c r="T2" s="301"/>
    </row>
    <row r="3" spans="1:20" x14ac:dyDescent="0.15">
      <c r="A3" s="77"/>
    </row>
    <row r="4" spans="1:20" x14ac:dyDescent="0.15">
      <c r="A4" s="77" t="s">
        <v>108</v>
      </c>
    </row>
    <row r="5" spans="1:20" x14ac:dyDescent="0.15">
      <c r="A5" s="77" t="s">
        <v>109</v>
      </c>
    </row>
    <row r="6" spans="1:20" x14ac:dyDescent="0.15">
      <c r="A6" s="77"/>
      <c r="B6" s="302" t="s">
        <f>'要望書様式Ｐ1~2'!E5</f>
      </c>
      <c r="C6" s="302"/>
      <c r="D6" s="302"/>
      <c r="E6" s="302"/>
    </row>
    <row r="7" spans="1:20" x14ac:dyDescent="0.15">
      <c r="A7" s="77"/>
    </row>
    <row r="8" spans="1:20" x14ac:dyDescent="0.15">
      <c r="A8" s="77" t="s">
        <v>110</v>
      </c>
    </row>
    <row r="9" spans="1:20" x14ac:dyDescent="0.15">
      <c r="A9" s="77"/>
      <c r="B9" s="302" t="s">
        <f>'要望書様式Ｐ1~2'!E12</f>
      </c>
      <c r="C9" s="302"/>
      <c r="D9" s="302"/>
      <c r="E9" s="302"/>
    </row>
    <row r="10" spans="1:20" x14ac:dyDescent="0.15">
      <c r="A10" s="77"/>
    </row>
    <row r="11" spans="1:20" x14ac:dyDescent="0.15">
      <c r="A11" s="77" t="s">
        <v>111</v>
      </c>
    </row>
    <row r="12" spans="1:20" x14ac:dyDescent="0.15">
      <c r="A12" s="77"/>
      <c r="B12" s="303"/>
      <c r="C12" s="303"/>
      <c r="D12" s="303"/>
      <c r="E12" s="303"/>
    </row>
    <row r="13" spans="1:20" x14ac:dyDescent="0.15">
      <c r="A13" s="77"/>
    </row>
    <row r="14" spans="1:20" x14ac:dyDescent="0.15">
      <c r="A14" s="77" t="s">
        <v>112</v>
      </c>
    </row>
    <row r="15" spans="1:20" x14ac:dyDescent="0.15">
      <c r="A15" s="77"/>
      <c r="B15" s="303"/>
      <c r="C15" s="303"/>
      <c r="D15" s="303"/>
      <c r="E15" s="303"/>
    </row>
    <row r="16" spans="1:20" x14ac:dyDescent="0.15">
      <c r="A16" s="77"/>
    </row>
    <row r="17" spans="1:17" x14ac:dyDescent="0.15">
      <c r="A17" s="77"/>
    </row>
    <row r="18" spans="1:17" x14ac:dyDescent="0.15">
      <c r="A18" s="77" t="s">
        <v>113</v>
      </c>
    </row>
    <row ht="13.5" customHeight="1" r="19" spans="1:17" x14ac:dyDescent="0.15">
      <c r="A19" s="77"/>
      <c r="B19" s="304" t="s">
        <v>198</v>
      </c>
      <c r="C19" s="304"/>
      <c r="D19" s="304"/>
      <c r="E19" s="304"/>
      <c r="F19" s="304"/>
      <c r="G19" s="304"/>
      <c r="H19" s="304"/>
      <c r="I19" s="304"/>
      <c r="J19" s="304"/>
      <c r="K19" s="304"/>
      <c r="L19" s="304"/>
      <c r="M19" s="304"/>
      <c r="N19" s="304"/>
      <c r="O19" s="304"/>
      <c r="P19" s="304"/>
      <c r="Q19" s="304"/>
    </row>
    <row r="20" spans="1:17" x14ac:dyDescent="0.15">
      <c r="A20" s="77"/>
      <c r="B20" s="304"/>
      <c r="C20" s="304"/>
      <c r="D20" s="304"/>
      <c r="E20" s="304"/>
      <c r="F20" s="304"/>
      <c r="G20" s="304"/>
      <c r="H20" s="304"/>
      <c r="I20" s="304"/>
      <c r="J20" s="304"/>
      <c r="K20" s="304"/>
      <c r="L20" s="304"/>
      <c r="M20" s="304"/>
      <c r="N20" s="304"/>
      <c r="O20" s="304"/>
      <c r="P20" s="304"/>
      <c r="Q20" s="304"/>
    </row>
    <row r="21" spans="1:17" x14ac:dyDescent="0.15">
      <c r="A21" s="77"/>
      <c r="B21" s="304"/>
      <c r="C21" s="304"/>
      <c r="D21" s="304"/>
      <c r="E21" s="304"/>
      <c r="F21" s="304"/>
      <c r="G21" s="304"/>
      <c r="H21" s="304"/>
      <c r="I21" s="304"/>
      <c r="J21" s="304"/>
      <c r="K21" s="304"/>
      <c r="L21" s="304"/>
      <c r="M21" s="304"/>
      <c r="N21" s="304"/>
      <c r="O21" s="304"/>
      <c r="P21" s="304"/>
      <c r="Q21" s="304"/>
    </row>
    <row r="22" spans="1:17" x14ac:dyDescent="0.15">
      <c r="A22" s="77"/>
      <c r="B22" s="304"/>
      <c r="C22" s="304"/>
      <c r="D22" s="304"/>
      <c r="E22" s="304"/>
      <c r="F22" s="304"/>
      <c r="G22" s="304"/>
      <c r="H22" s="304"/>
      <c r="I22" s="304"/>
      <c r="J22" s="304"/>
      <c r="K22" s="304"/>
      <c r="L22" s="304"/>
      <c r="M22" s="304"/>
      <c r="N22" s="304"/>
      <c r="O22" s="304"/>
      <c r="P22" s="304"/>
      <c r="Q22" s="304"/>
    </row>
    <row r="23" spans="1:17" x14ac:dyDescent="0.15">
      <c r="A23" s="77"/>
    </row>
    <row r="24" spans="1:17" x14ac:dyDescent="0.15">
      <c r="A24" s="79" t="s">
        <v>114</v>
      </c>
    </row>
    <row r="25" spans="1:17" x14ac:dyDescent="0.15">
      <c r="A25" s="79" t="s">
        <v>187</v>
      </c>
    </row>
    <row r="26" spans="1:17" x14ac:dyDescent="0.15">
      <c r="A26" s="79" t="s">
        <v>188</v>
      </c>
    </row>
    <row r="27" spans="1:17" x14ac:dyDescent="0.15">
      <c r="A27" s="77"/>
    </row>
    <row r="28" spans="1:17" x14ac:dyDescent="0.15">
      <c r="A28" s="77"/>
    </row>
    <row r="29" spans="1:17" x14ac:dyDescent="0.15">
      <c r="A29" s="77"/>
    </row>
    <row r="30" spans="1:17" x14ac:dyDescent="0.15">
      <c r="A30" s="77"/>
    </row>
    <row r="31" spans="1:17" x14ac:dyDescent="0.15">
      <c r="A31" s="77"/>
    </row>
    <row r="32" spans="1:17" x14ac:dyDescent="0.15">
      <c r="A32" s="77" t="s">
        <v>115</v>
      </c>
    </row>
    <row ht="13.5" customHeight="1" r="33" spans="1:32" x14ac:dyDescent="0.15">
      <c r="A33" s="77"/>
      <c r="B33" s="304" t="s">
        <v>265</v>
      </c>
      <c r="C33" s="304"/>
      <c r="D33" s="304"/>
      <c r="E33" s="304"/>
      <c r="F33" s="304"/>
      <c r="G33" s="304"/>
      <c r="H33" s="304"/>
      <c r="I33" s="304"/>
      <c r="J33" s="304"/>
      <c r="K33" s="304"/>
      <c r="L33" s="304"/>
      <c r="M33" s="304"/>
      <c r="N33" s="304"/>
      <c r="O33" s="304"/>
      <c r="P33" s="304"/>
      <c r="Q33" s="304"/>
      <c r="Y33" s="89"/>
    </row>
    <row ht="13.5" customHeight="1" r="34" spans="1:32" x14ac:dyDescent="0.15">
      <c r="A34" s="77"/>
      <c r="B34" s="304"/>
      <c r="C34" s="304"/>
      <c r="D34" s="304"/>
      <c r="E34" s="304"/>
      <c r="F34" s="304"/>
      <c r="G34" s="304"/>
      <c r="H34" s="304"/>
      <c r="I34" s="304"/>
      <c r="J34" s="304"/>
      <c r="K34" s="304"/>
      <c r="L34" s="304"/>
      <c r="M34" s="304"/>
      <c r="N34" s="304"/>
      <c r="O34" s="304"/>
      <c r="P34" s="304"/>
      <c r="Q34" s="304"/>
      <c r="W34" s="89"/>
    </row>
    <row ht="13.5" customHeight="1" r="35" spans="1:32" x14ac:dyDescent="0.15">
      <c r="A35" s="77"/>
      <c r="B35" s="304"/>
      <c r="C35" s="304"/>
      <c r="D35" s="304"/>
      <c r="E35" s="304"/>
      <c r="F35" s="304"/>
      <c r="G35" s="304"/>
      <c r="H35" s="304"/>
      <c r="I35" s="304"/>
      <c r="J35" s="304"/>
      <c r="K35" s="304"/>
      <c r="L35" s="304"/>
      <c r="M35" s="304"/>
      <c r="N35" s="304"/>
      <c r="O35" s="304"/>
      <c r="P35" s="304"/>
      <c r="Q35" s="304"/>
      <c r="W35" s="89"/>
    </row>
    <row ht="13.5" customHeight="1" r="36" spans="1:32" x14ac:dyDescent="0.15">
      <c r="A36" s="77"/>
      <c r="B36" s="304"/>
      <c r="C36" s="304"/>
      <c r="D36" s="304"/>
      <c r="E36" s="304"/>
      <c r="F36" s="304"/>
      <c r="G36" s="304"/>
      <c r="H36" s="304"/>
      <c r="I36" s="304"/>
      <c r="J36" s="304"/>
      <c r="K36" s="304"/>
      <c r="L36" s="304"/>
      <c r="M36" s="304"/>
      <c r="N36" s="304"/>
      <c r="O36" s="304"/>
      <c r="P36" s="304"/>
      <c r="Q36" s="304"/>
      <c r="W36" s="89"/>
    </row>
    <row ht="7.5" customHeight="1" r="37" spans="1:32" x14ac:dyDescent="0.15">
      <c r="A37" s="77"/>
      <c r="X37" s="89"/>
    </row>
    <row ht="13.5" customHeight="1" r="38" spans="1:32" x14ac:dyDescent="0.15">
      <c r="A38" s="77" t="s">
        <v>197</v>
      </c>
    </row>
    <row r="39" spans="1:32" x14ac:dyDescent="0.15">
      <c r="A39" s="77" t="s">
        <v>116</v>
      </c>
    </row>
    <row ht="14.25" customHeight="1" r="40" spans="1:32" x14ac:dyDescent="0.15">
      <c r="A40" s="78"/>
      <c r="B40" s="305" t="s">
        <v>269</v>
      </c>
      <c r="C40" s="306"/>
      <c r="D40" s="311" t="s">
        <v>270</v>
      </c>
      <c r="E40" s="312"/>
      <c r="F40" s="311" t="s">
        <v>190</v>
      </c>
      <c r="G40" s="312"/>
      <c r="H40" s="312"/>
      <c r="I40" s="312" t="s">
        <v>117</v>
      </c>
      <c r="J40" s="312"/>
      <c r="K40" s="312"/>
      <c r="L40" s="312" t="s">
        <v>118</v>
      </c>
      <c r="M40" s="312"/>
      <c r="N40" s="312"/>
      <c r="O40" s="312"/>
      <c r="P40" s="312" t="s">
        <v>119</v>
      </c>
      <c r="Q40" s="312"/>
      <c r="W40" s="89"/>
      <c r="AA40" s="83"/>
      <c r="AB40" s="83"/>
      <c r="AC40" s="83"/>
      <c r="AD40" s="83"/>
      <c r="AE40" s="83"/>
      <c r="AF40" s="83"/>
    </row>
    <row ht="13.5" customHeight="1" r="41" spans="1:32" x14ac:dyDescent="0.15">
      <c r="A41" s="78"/>
      <c r="B41" s="307"/>
      <c r="C41" s="308"/>
      <c r="D41" s="312"/>
      <c r="E41" s="312"/>
      <c r="F41" s="312"/>
      <c r="G41" s="312"/>
      <c r="H41" s="312"/>
      <c r="I41" s="312"/>
      <c r="J41" s="312"/>
      <c r="K41" s="312"/>
      <c r="L41" s="312" t="s">
        <v>120</v>
      </c>
      <c r="M41" s="312"/>
      <c r="N41" s="312" t="s">
        <v>121</v>
      </c>
      <c r="O41" s="312"/>
      <c r="P41" s="312"/>
      <c r="Q41" s="312"/>
      <c r="AA41" s="83"/>
      <c r="AB41" s="83"/>
      <c r="AC41" s="83"/>
      <c r="AD41" s="83"/>
      <c r="AE41" s="83"/>
      <c r="AF41" s="83"/>
    </row>
    <row r="42" spans="1:32" x14ac:dyDescent="0.15">
      <c r="A42" s="78"/>
      <c r="B42" s="307"/>
      <c r="C42" s="308"/>
      <c r="D42" s="312"/>
      <c r="E42" s="312"/>
      <c r="F42" s="312"/>
      <c r="G42" s="312"/>
      <c r="H42" s="312"/>
      <c r="I42" s="312"/>
      <c r="J42" s="312"/>
      <c r="K42" s="312"/>
      <c r="L42" s="312"/>
      <c r="M42" s="312"/>
      <c r="N42" s="312"/>
      <c r="O42" s="312"/>
      <c r="P42" s="312"/>
      <c r="Q42" s="312"/>
      <c r="AA42" s="83"/>
      <c r="AB42" s="83"/>
      <c r="AC42" s="83"/>
      <c r="AD42" s="83"/>
      <c r="AE42" s="83"/>
      <c r="AF42" s="83"/>
    </row>
    <row r="43" spans="1:32" x14ac:dyDescent="0.15">
      <c r="A43" s="78"/>
      <c r="B43" s="309"/>
      <c r="C43" s="310"/>
      <c r="D43" s="312"/>
      <c r="E43" s="312"/>
      <c r="F43" s="312"/>
      <c r="G43" s="312"/>
      <c r="H43" s="312"/>
      <c r="I43" s="312"/>
      <c r="J43" s="312"/>
      <c r="K43" s="312"/>
      <c r="L43" s="312"/>
      <c r="M43" s="312"/>
      <c r="N43" s="312"/>
      <c r="O43" s="312"/>
      <c r="P43" s="312"/>
      <c r="Q43" s="312"/>
      <c r="AA43" s="83"/>
      <c r="AB43" s="83"/>
      <c r="AC43" s="83"/>
      <c r="AD43" s="83"/>
      <c r="AE43" s="83"/>
      <c r="AF43" s="83"/>
    </row>
    <row r="44" spans="1:32" x14ac:dyDescent="0.15">
      <c r="A44" s="78"/>
      <c r="B44" s="326"/>
      <c r="C44" s="327"/>
      <c r="D44" s="328"/>
      <c r="E44" s="329"/>
      <c r="F44" s="328"/>
      <c r="G44" s="330"/>
      <c r="H44" s="329"/>
      <c r="I44" s="331" t="s">
        <v>122</v>
      </c>
      <c r="J44" s="332"/>
      <c r="K44" s="333"/>
      <c r="L44" s="331" t="s">
        <v>122</v>
      </c>
      <c r="M44" s="333"/>
      <c r="N44" s="331" t="s">
        <v>122</v>
      </c>
      <c r="O44" s="333"/>
      <c r="P44" s="317"/>
      <c r="Q44" s="317"/>
      <c r="AA44" s="83"/>
      <c r="AB44" s="83"/>
      <c r="AC44" s="83"/>
      <c r="AD44" s="83"/>
      <c r="AE44" s="83"/>
      <c r="AF44" s="83"/>
    </row>
    <row ht="101.25" customHeight="1" r="45" spans="1:32" x14ac:dyDescent="0.15">
      <c r="A45" s="78"/>
      <c r="B45" s="318" t="s">
        <f>'集計表（Ｒ６版）'!D7</f>
      </c>
      <c r="C45" s="319"/>
      <c r="D45" s="320"/>
      <c r="E45" s="321"/>
      <c r="F45" s="320"/>
      <c r="G45" s="322"/>
      <c r="H45" s="321"/>
      <c r="I45" s="323" t="s">
        <f>'集計表（Ｒ６版）'!F7</f>
      </c>
      <c r="J45" s="324"/>
      <c r="K45" s="325"/>
      <c r="L45" s="323" t="s">
        <f>'集計表（Ｒ６版）'!G7</f>
      </c>
      <c r="M45" s="325"/>
      <c r="N45" s="323">
        <f>'集計表（Ｒ６版）'!H7</f>
        <v>0</v>
      </c>
      <c r="O45" s="325"/>
      <c r="P45" s="317"/>
      <c r="Q45" s="317"/>
      <c r="AA45" s="83"/>
      <c r="AB45" s="83"/>
      <c r="AC45" s="83"/>
      <c r="AD45" s="83"/>
      <c r="AE45" s="83"/>
      <c r="AF45" s="83"/>
    </row>
    <row r="46" spans="1:32" x14ac:dyDescent="0.15">
      <c r="A46" s="78"/>
      <c r="B46" s="313"/>
      <c r="C46" s="314"/>
      <c r="D46" s="312"/>
      <c r="E46" s="312"/>
      <c r="F46" s="312"/>
      <c r="G46" s="312"/>
      <c r="H46" s="312"/>
      <c r="I46" s="94" t="s">
        <v>193</v>
      </c>
      <c r="J46" s="315">
        <f>I45*0.1</f>
        <v>0</v>
      </c>
      <c r="K46" s="316"/>
      <c r="L46" s="312"/>
      <c r="M46" s="312"/>
      <c r="N46" s="94" t="s">
        <v>193</v>
      </c>
      <c r="O46" s="151">
        <f>J46</f>
        <v>0</v>
      </c>
      <c r="P46" s="312"/>
      <c r="Q46" s="312"/>
      <c r="AA46" s="83"/>
      <c r="AB46" s="83"/>
      <c r="AC46" s="83"/>
      <c r="AD46" s="83"/>
      <c r="AE46" s="83"/>
      <c r="AF46" s="83"/>
    </row>
    <row r="47" spans="1:32" x14ac:dyDescent="0.15">
      <c r="A47" s="78"/>
      <c r="B47" s="313" t="s">
        <v>123</v>
      </c>
      <c r="C47" s="314"/>
      <c r="D47" s="313"/>
      <c r="E47" s="314"/>
      <c r="F47" s="312"/>
      <c r="G47" s="312"/>
      <c r="H47" s="312"/>
      <c r="I47" s="352">
        <f>SUM(I45,J46)</f>
        <v>0</v>
      </c>
      <c r="J47" s="353"/>
      <c r="K47" s="353"/>
      <c r="L47" s="352" t="s">
        <f>L45</f>
      </c>
      <c r="M47" s="353"/>
      <c r="N47" s="352">
        <f>SUM(N45,O46)</f>
        <v>0</v>
      </c>
      <c r="O47" s="353"/>
      <c r="P47" s="312"/>
      <c r="Q47" s="312"/>
      <c r="AA47" s="83"/>
      <c r="AB47" s="83"/>
      <c r="AC47" s="83"/>
      <c r="AD47" s="83"/>
      <c r="AE47" s="83"/>
      <c r="AF47" s="83"/>
    </row>
    <row r="48" spans="1:32" x14ac:dyDescent="0.15">
      <c r="B48" s="79" t="s">
        <v>266</v>
      </c>
      <c r="X48" s="89"/>
      <c r="Y48" s="89"/>
    </row>
    <row r="49" spans="1:34" x14ac:dyDescent="0.15">
      <c r="B49" s="79" t="s">
        <v>267</v>
      </c>
    </row>
    <row r="50" spans="1:34" x14ac:dyDescent="0.15">
      <c r="B50" s="79" t="s">
        <v>268</v>
      </c>
    </row>
    <row r="51" spans="1:34" x14ac:dyDescent="0.15">
      <c r="B51" s="79"/>
    </row>
    <row r="52" spans="1:34" x14ac:dyDescent="0.15">
      <c r="A52" s="77" t="s">
        <v>124</v>
      </c>
    </row>
    <row r="53" spans="1:34" x14ac:dyDescent="0.15">
      <c r="A53" s="78"/>
      <c r="B53" s="334" t="s">
        <v>125</v>
      </c>
      <c r="C53" s="334"/>
      <c r="D53" s="328" t="s">
        <v>126</v>
      </c>
      <c r="E53" s="330"/>
      <c r="F53" s="330"/>
      <c r="G53" s="329"/>
      <c r="H53" s="328" t="s">
        <v>119</v>
      </c>
      <c r="I53" s="330"/>
      <c r="J53" s="330"/>
      <c r="K53" s="330"/>
      <c r="L53" s="330"/>
      <c r="M53" s="329"/>
      <c r="AA53" s="83"/>
      <c r="AB53" s="83"/>
      <c r="AC53" s="83"/>
      <c r="AD53" s="83"/>
      <c r="AE53" s="83"/>
      <c r="AF53" s="83"/>
    </row>
    <row r="54" spans="1:34" x14ac:dyDescent="0.15">
      <c r="A54" s="78"/>
      <c r="B54" s="338" t="s">
        <v>271</v>
      </c>
      <c r="C54" s="338"/>
      <c r="D54" s="335"/>
      <c r="E54" s="336"/>
      <c r="F54" s="336"/>
      <c r="G54" s="337"/>
      <c r="H54" s="335"/>
      <c r="I54" s="336"/>
      <c r="J54" s="336"/>
      <c r="K54" s="336"/>
      <c r="L54" s="336"/>
      <c r="M54" s="337"/>
      <c r="AA54" s="83"/>
      <c r="AB54" s="83"/>
      <c r="AC54" s="83"/>
      <c r="AD54" s="83"/>
      <c r="AE54" s="83"/>
      <c r="AF54" s="83"/>
    </row>
    <row ht="13.5" customHeight="1" r="55" spans="1:34" x14ac:dyDescent="0.15">
      <c r="A55" s="78"/>
      <c r="B55" s="339" t="s">
        <f>'集計表（Ｒ６版）'!E7</f>
      </c>
      <c r="C55" s="339"/>
      <c r="D55" s="340" t="s">
        <v>127</v>
      </c>
      <c r="E55" s="341"/>
      <c r="F55" s="341"/>
      <c r="G55" s="342"/>
      <c r="H55" s="343"/>
      <c r="I55" s="344"/>
      <c r="J55" s="344"/>
      <c r="K55" s="344"/>
      <c r="L55" s="344"/>
      <c r="M55" s="345"/>
      <c r="AA55" s="83"/>
      <c r="AB55" s="83"/>
      <c r="AC55" s="83"/>
      <c r="AD55" s="83"/>
      <c r="AE55" s="83"/>
      <c r="AF55" s="83"/>
    </row>
    <row r="56" spans="1:34" x14ac:dyDescent="0.15">
      <c r="A56" s="78"/>
      <c r="B56" s="339"/>
      <c r="C56" s="339"/>
      <c r="D56" s="346"/>
      <c r="E56" s="347"/>
      <c r="F56" s="347"/>
      <c r="G56" s="348"/>
      <c r="H56" s="346"/>
      <c r="I56" s="347"/>
      <c r="J56" s="347"/>
      <c r="K56" s="347"/>
      <c r="L56" s="347"/>
      <c r="M56" s="348"/>
      <c r="AA56" s="83"/>
      <c r="AB56" s="83"/>
      <c r="AC56" s="83"/>
      <c r="AD56" s="83"/>
      <c r="AE56" s="83"/>
      <c r="AF56" s="83"/>
    </row>
    <row r="57" spans="1:34" x14ac:dyDescent="0.15">
      <c r="A57" s="78"/>
      <c r="B57" s="339"/>
      <c r="C57" s="339"/>
      <c r="D57" s="349"/>
      <c r="E57" s="350"/>
      <c r="F57" s="350"/>
      <c r="G57" s="351"/>
      <c r="H57" s="349"/>
      <c r="I57" s="350"/>
      <c r="J57" s="350"/>
      <c r="K57" s="350"/>
      <c r="L57" s="350"/>
      <c r="M57" s="351"/>
      <c r="AA57" s="83"/>
      <c r="AB57" s="83"/>
      <c r="AC57" s="83"/>
      <c r="AD57" s="83"/>
      <c r="AE57" s="83"/>
      <c r="AF57" s="83"/>
    </row>
    <row r="58" spans="1:34" x14ac:dyDescent="0.15">
      <c r="A58" s="78"/>
      <c r="B58" s="79" t="s">
        <v>128</v>
      </c>
    </row>
    <row r="59" spans="1:34" x14ac:dyDescent="0.15">
      <c r="A59" s="78"/>
      <c r="B59" s="360" t="s">
        <v>272</v>
      </c>
      <c r="C59" s="360"/>
      <c r="D59" s="360"/>
      <c r="E59" s="360"/>
      <c r="F59" s="360"/>
      <c r="G59" s="360"/>
      <c r="H59" s="360"/>
      <c r="I59" s="360"/>
      <c r="J59" s="360"/>
      <c r="K59" s="360"/>
      <c r="L59" s="360"/>
      <c r="M59" s="360"/>
      <c r="N59" s="360"/>
      <c r="O59" s="360"/>
      <c r="P59" s="360"/>
      <c r="Q59" s="360"/>
      <c r="R59" s="360"/>
      <c r="S59" s="360"/>
    </row>
    <row r="60" spans="1:34" x14ac:dyDescent="0.15">
      <c r="A60" s="77"/>
    </row>
    <row r="61" spans="1:34" x14ac:dyDescent="0.15">
      <c r="A61" s="77" t="s">
        <v>129</v>
      </c>
    </row>
    <row r="62" spans="1:34" x14ac:dyDescent="0.15">
      <c r="A62" s="77" t="s">
        <v>130</v>
      </c>
    </row>
    <row r="63" spans="1:34" x14ac:dyDescent="0.15">
      <c r="A63" s="78"/>
      <c r="B63" s="317" t="s">
        <v>131</v>
      </c>
      <c r="C63" s="317"/>
      <c r="D63" s="317" t="s">
        <v>132</v>
      </c>
      <c r="E63" s="317"/>
      <c r="F63" s="334" t="s">
        <v>133</v>
      </c>
      <c r="G63" s="334"/>
      <c r="H63" s="334" t="s">
        <v>134</v>
      </c>
      <c r="I63" s="334"/>
      <c r="J63" s="334"/>
      <c r="K63" s="334" t="s">
        <v>293</v>
      </c>
      <c r="L63" s="334"/>
      <c r="M63" s="334"/>
      <c r="N63" s="317" t="s">
        <v>135</v>
      </c>
      <c r="O63" s="317"/>
      <c r="P63" s="317"/>
      <c r="Q63" s="317"/>
      <c r="R63" s="317"/>
      <c r="S63" s="317"/>
      <c r="AA63" s="83"/>
      <c r="AB63" s="83"/>
      <c r="AC63" s="83"/>
      <c r="AD63" s="83"/>
      <c r="AE63" s="83"/>
      <c r="AF63" s="83"/>
      <c r="AG63" s="83"/>
      <c r="AH63" s="83"/>
    </row>
    <row r="64" spans="1:34" x14ac:dyDescent="0.15">
      <c r="A64" s="78"/>
      <c r="B64" s="317"/>
      <c r="C64" s="317"/>
      <c r="D64" s="317"/>
      <c r="E64" s="317"/>
      <c r="F64" s="361" t="s">
        <v>273</v>
      </c>
      <c r="G64" s="361"/>
      <c r="H64" s="361" t="s">
        <v>274</v>
      </c>
      <c r="I64" s="361"/>
      <c r="J64" s="361"/>
      <c r="K64" s="361" t="s">
        <v>277</v>
      </c>
      <c r="L64" s="361"/>
      <c r="M64" s="361"/>
      <c r="N64" s="317"/>
      <c r="O64" s="317"/>
      <c r="P64" s="317"/>
      <c r="Q64" s="317"/>
      <c r="R64" s="317"/>
      <c r="S64" s="317"/>
      <c r="AA64" s="83"/>
      <c r="AB64" s="83"/>
      <c r="AC64" s="83"/>
      <c r="AD64" s="83"/>
      <c r="AE64" s="83"/>
      <c r="AF64" s="83"/>
      <c r="AG64" s="83"/>
      <c r="AH64" s="83"/>
    </row>
    <row r="65" spans="1:34" x14ac:dyDescent="0.15">
      <c r="A65" s="78"/>
      <c r="B65" s="317"/>
      <c r="C65" s="317"/>
      <c r="D65" s="317"/>
      <c r="E65" s="317"/>
      <c r="F65" s="338" t="s">
        <v>275</v>
      </c>
      <c r="G65" s="338"/>
      <c r="H65" s="338" t="s">
        <v>276</v>
      </c>
      <c r="I65" s="338"/>
      <c r="J65" s="338"/>
      <c r="K65" s="338" t="s">
        <v>45</v>
      </c>
      <c r="L65" s="338"/>
      <c r="M65" s="338"/>
      <c r="N65" s="317"/>
      <c r="O65" s="317"/>
      <c r="P65" s="317"/>
      <c r="Q65" s="317"/>
      <c r="R65" s="317"/>
      <c r="S65" s="317"/>
      <c r="AA65" s="83"/>
      <c r="AB65" s="83"/>
      <c r="AC65" s="83"/>
      <c r="AD65" s="83"/>
      <c r="AE65" s="83"/>
      <c r="AF65" s="83"/>
      <c r="AG65" s="83"/>
      <c r="AH65" s="83"/>
    </row>
    <row r="66" spans="1:34" x14ac:dyDescent="0.15">
      <c r="A66" s="78"/>
      <c r="B66" s="354" t="str">
        <f>IF('要望書様式Ｐ1~2'!G54="","生産量の増加","経営面積の拡大")</f>
        <v>生産量の増加</v>
      </c>
      <c r="C66" s="355"/>
      <c r="D66" s="356"/>
      <c r="E66" s="357"/>
      <c r="F66" s="358" t="str">
        <f>IF('要望書様式Ｐ1~2'!G54="",'要望書様式Ｐ1~2'!G56&amp;'要望書様式Ｐ1~2'!F56,'要望書様式Ｐ1~2'!G54&amp;'要望書様式Ｐ1~2'!F54)</f>
        <v>t</v>
      </c>
      <c r="G66" s="358"/>
      <c r="H66" s="358" t="str">
        <f>IF('要望書様式Ｐ1~2'!I54="",'要望書様式Ｐ1~2'!I56&amp;'要望書様式Ｐ1~2'!F56,'要望書様式Ｐ1~2'!I54&amp;'要望書様式Ｐ1~2'!F54)</f>
        <v>t</v>
      </c>
      <c r="I66" s="358"/>
      <c r="J66" s="358"/>
      <c r="K66" s="359" t="e">
        <f>IF('要望書様式Ｐ1~2'!G54="",'要望書様式Ｐ1~2'!K56,'要望書様式Ｐ1~2'!K54)</f>
        <v>#DIV/0!</v>
      </c>
      <c r="L66" s="359"/>
      <c r="M66" s="359"/>
      <c r="N66" s="362"/>
      <c r="O66" s="362"/>
      <c r="P66" s="362"/>
      <c r="Q66" s="362"/>
      <c r="R66" s="362"/>
      <c r="S66" s="362"/>
      <c r="AA66" s="83"/>
      <c r="AB66" s="83"/>
      <c r="AC66" s="83"/>
      <c r="AD66" s="83"/>
      <c r="AE66" s="83"/>
      <c r="AF66" s="83"/>
      <c r="AG66" s="83"/>
      <c r="AH66" s="83"/>
    </row>
    <row r="67" spans="1:34" x14ac:dyDescent="0.15">
      <c r="A67" s="78"/>
      <c r="B67" s="363" t="str">
        <f>IF('要望書様式Ｐ1~2'!G61="","生産コストの削減","労働時間の削減")</f>
        <v>生産コストの削減</v>
      </c>
      <c r="C67" s="363"/>
      <c r="D67" s="362"/>
      <c r="E67" s="362"/>
      <c r="F67" s="358" t="str">
        <f>IF('要望書様式Ｐ1~2'!G61="",'要望書様式Ｐ1~2'!G63&amp;'要望書様式Ｐ1~2'!F63,'要望書様式Ｐ1~2'!G61&amp;'要望書様式Ｐ1~2'!F61)</f>
        <v>円/10a</v>
      </c>
      <c r="G67" s="358"/>
      <c r="H67" s="358" t="str">
        <f>IF('要望書様式Ｐ1~2'!I61="",'要望書様式Ｐ1~2'!I63&amp;'要望書様式Ｐ1~2'!F63,'要望書様式Ｐ1~2'!I61&amp;'要望書様式Ｐ1~2'!F61)</f>
        <v>円/10a</v>
      </c>
      <c r="I67" s="358"/>
      <c r="J67" s="358"/>
      <c r="K67" s="359" t="e">
        <f>IF('要望書様式Ｐ1~2'!G61="",'要望書様式Ｐ1~2'!K63,'要望書様式Ｐ1~2'!K61)</f>
        <v>#DIV/0!</v>
      </c>
      <c r="L67" s="359"/>
      <c r="M67" s="359"/>
      <c r="N67" s="362"/>
      <c r="O67" s="362"/>
      <c r="P67" s="362"/>
      <c r="Q67" s="362"/>
      <c r="R67" s="362"/>
      <c r="S67" s="362"/>
      <c r="AA67" s="83"/>
      <c r="AB67" s="83"/>
      <c r="AC67" s="83"/>
      <c r="AD67" s="83"/>
      <c r="AE67" s="83"/>
      <c r="AF67" s="83"/>
      <c r="AG67" s="83"/>
      <c r="AH67" s="83"/>
    </row>
    <row r="68" spans="1:34" x14ac:dyDescent="0.15">
      <c r="A68" s="78"/>
      <c r="B68" s="79" t="s">
        <v>294</v>
      </c>
    </row>
    <row r="69" spans="1:34" x14ac:dyDescent="0.15">
      <c r="A69" s="78"/>
      <c r="B69" s="79"/>
    </row>
    <row r="70" spans="1:34" x14ac:dyDescent="0.15">
      <c r="A70" s="78"/>
      <c r="B70" s="79" t="s">
        <v>295</v>
      </c>
    </row>
    <row r="71" spans="1:34" x14ac:dyDescent="0.15">
      <c r="A71" s="78"/>
      <c r="B71" s="317" t="s">
        <v>278</v>
      </c>
      <c r="C71" s="317"/>
      <c r="D71" s="334" t="s">
        <v>133</v>
      </c>
      <c r="E71" s="334"/>
      <c r="F71" s="334" t="s">
        <v>23</v>
      </c>
      <c r="G71" s="334"/>
    </row>
    <row r="72" spans="1:34" x14ac:dyDescent="0.15">
      <c r="A72" s="78"/>
      <c r="B72" s="317"/>
      <c r="C72" s="317"/>
      <c r="D72" s="361" t="s">
        <v>273</v>
      </c>
      <c r="E72" s="361"/>
      <c r="F72" s="361" t="s">
        <v>274</v>
      </c>
      <c r="G72" s="361"/>
    </row>
    <row r="73" spans="1:34" x14ac:dyDescent="0.15">
      <c r="A73" s="78"/>
      <c r="B73" s="317"/>
      <c r="C73" s="317"/>
      <c r="D73" s="338" t="s">
        <v>275</v>
      </c>
      <c r="E73" s="338"/>
      <c r="F73" s="338" t="s">
        <v>281</v>
      </c>
      <c r="G73" s="338"/>
    </row>
    <row ht="27.75" customHeight="1" r="74" spans="1:34" x14ac:dyDescent="0.15">
      <c r="A74" s="78"/>
      <c r="B74" s="364" t="s">
        <v>279</v>
      </c>
      <c r="C74" s="317"/>
      <c r="D74" s="339" t="str">
        <f>'要望書様式Ｐ1~2'!G58&amp;" ha"</f>
        <v> ha</v>
      </c>
      <c r="E74" s="358"/>
      <c r="F74" s="358" t="str">
        <f>'要望書様式Ｐ1~2'!I58&amp;" ha"</f>
        <v> ha</v>
      </c>
      <c r="G74" s="358"/>
    </row>
    <row r="75" spans="1:34" x14ac:dyDescent="0.15">
      <c r="A75" s="77"/>
    </row>
    <row r="76" spans="1:34" x14ac:dyDescent="0.15">
      <c r="A76" s="77" t="s">
        <v>213</v>
      </c>
    </row>
    <row r="77" spans="1:34" x14ac:dyDescent="0.15">
      <c r="A77" s="77"/>
    </row>
    <row r="78" spans="1:34" x14ac:dyDescent="0.15">
      <c r="A78" s="77"/>
      <c r="B78" s="365" t="s">
        <v>194</v>
      </c>
      <c r="C78" s="365"/>
      <c r="D78" s="365"/>
      <c r="E78" s="365"/>
      <c r="F78" s="365"/>
      <c r="G78" s="365"/>
    </row>
    <row r="79" spans="1:34" x14ac:dyDescent="0.15">
      <c r="A79" s="79"/>
    </row>
    <row r="80" spans="1:34" x14ac:dyDescent="0.15">
      <c r="A80" s="77" t="s">
        <v>282</v>
      </c>
    </row>
    <row r="81" spans="1:20" x14ac:dyDescent="0.15">
      <c r="A81" s="366" t="s">
        <v>296</v>
      </c>
      <c r="B81" s="312" t="s">
        <v>283</v>
      </c>
      <c r="C81" s="312" t="s">
        <v>136</v>
      </c>
      <c r="D81" s="312"/>
      <c r="E81" s="312" t="s">
        <v>137</v>
      </c>
      <c r="F81" s="312"/>
      <c r="G81" s="312" t="s">
        <v>138</v>
      </c>
      <c r="H81" s="312"/>
      <c r="I81" s="312"/>
      <c r="J81" s="312"/>
      <c r="K81" s="312"/>
      <c r="L81" s="312"/>
      <c r="M81" s="312"/>
      <c r="N81" s="312"/>
      <c r="O81" s="312"/>
      <c r="P81" s="312"/>
      <c r="Q81" s="312"/>
      <c r="R81" s="312"/>
      <c r="S81" s="147" t="s">
        <v>139</v>
      </c>
      <c r="T81" s="312" t="s">
        <v>141</v>
      </c>
    </row>
    <row r="82" spans="1:20" x14ac:dyDescent="0.15">
      <c r="A82" s="366"/>
      <c r="B82" s="312"/>
      <c r="C82" s="149" t="s">
        <v>142</v>
      </c>
      <c r="D82" s="149" t="s">
        <v>143</v>
      </c>
      <c r="E82" s="149" t="s">
        <v>142</v>
      </c>
      <c r="F82" s="149" t="s">
        <v>143</v>
      </c>
      <c r="G82" s="149" t="s">
        <v>144</v>
      </c>
      <c r="H82" s="149" t="s">
        <v>145</v>
      </c>
      <c r="I82" s="149" t="s">
        <v>146</v>
      </c>
      <c r="J82" s="149" t="s">
        <v>147</v>
      </c>
      <c r="K82" s="149" t="s">
        <v>148</v>
      </c>
      <c r="L82" s="149" t="s">
        <v>149</v>
      </c>
      <c r="M82" s="149" t="s">
        <v>150</v>
      </c>
      <c r="N82" s="149" t="s">
        <v>151</v>
      </c>
      <c r="O82" s="149" t="s">
        <v>152</v>
      </c>
      <c r="P82" s="149" t="s">
        <v>153</v>
      </c>
      <c r="Q82" s="149" t="s">
        <v>154</v>
      </c>
      <c r="R82" s="149" t="s">
        <v>155</v>
      </c>
      <c r="S82" s="148" t="s">
        <v>140</v>
      </c>
      <c r="T82" s="312"/>
    </row>
    <row r="83" spans="1:20" x14ac:dyDescent="0.15">
      <c r="A83" s="362"/>
      <c r="B83" s="367"/>
      <c r="C83" s="90" t="s">
        <v>156</v>
      </c>
      <c r="D83" s="90" t="s">
        <v>156</v>
      </c>
      <c r="E83" s="368" t="s">
        <v>158</v>
      </c>
      <c r="F83" s="368" t="s">
        <v>158</v>
      </c>
      <c r="G83" s="367"/>
      <c r="H83" s="367"/>
      <c r="I83" s="367"/>
      <c r="J83" s="367"/>
      <c r="K83" s="367"/>
      <c r="L83" s="367"/>
      <c r="M83" s="367"/>
      <c r="N83" s="367"/>
      <c r="O83" s="367"/>
      <c r="P83" s="367"/>
      <c r="Q83" s="367"/>
      <c r="R83" s="367"/>
      <c r="S83" s="367"/>
      <c r="T83" s="367"/>
    </row>
    <row r="84" spans="1:20" x14ac:dyDescent="0.15">
      <c r="A84" s="362"/>
      <c r="B84" s="367"/>
      <c r="C84" s="91" t="s">
        <v>157</v>
      </c>
      <c r="D84" s="91" t="s">
        <v>200</v>
      </c>
      <c r="E84" s="368"/>
      <c r="F84" s="368"/>
      <c r="G84" s="367"/>
      <c r="H84" s="367"/>
      <c r="I84" s="367"/>
      <c r="J84" s="367"/>
      <c r="K84" s="367"/>
      <c r="L84" s="367"/>
      <c r="M84" s="367"/>
      <c r="N84" s="367"/>
      <c r="O84" s="367"/>
      <c r="P84" s="367"/>
      <c r="Q84" s="367"/>
      <c r="R84" s="367"/>
      <c r="S84" s="367"/>
      <c r="T84" s="367"/>
    </row>
    <row r="85" spans="1:20" x14ac:dyDescent="0.15">
      <c r="A85" s="362"/>
      <c r="B85" s="367"/>
      <c r="C85" s="92"/>
      <c r="D85" s="92"/>
      <c r="E85" s="368"/>
      <c r="F85" s="368"/>
      <c r="G85" s="367"/>
      <c r="H85" s="367"/>
      <c r="I85" s="367"/>
      <c r="J85" s="367"/>
      <c r="K85" s="367"/>
      <c r="L85" s="367"/>
      <c r="M85" s="367"/>
      <c r="N85" s="367"/>
      <c r="O85" s="367"/>
      <c r="P85" s="367"/>
      <c r="Q85" s="367"/>
      <c r="R85" s="367"/>
      <c r="S85" s="367"/>
      <c r="T85" s="367"/>
    </row>
    <row r="86" spans="1:20" x14ac:dyDescent="0.15">
      <c r="A86" s="362"/>
      <c r="B86" s="367"/>
      <c r="C86" s="93"/>
      <c r="D86" s="93"/>
      <c r="E86" s="368"/>
      <c r="F86" s="368"/>
      <c r="G86" s="367"/>
      <c r="H86" s="367"/>
      <c r="I86" s="367"/>
      <c r="J86" s="367"/>
      <c r="K86" s="367"/>
      <c r="L86" s="367"/>
      <c r="M86" s="367"/>
      <c r="N86" s="367"/>
      <c r="O86" s="367"/>
      <c r="P86" s="367"/>
      <c r="Q86" s="367"/>
      <c r="R86" s="367"/>
      <c r="S86" s="367"/>
      <c r="T86" s="367"/>
    </row>
    <row ht="12.75" customHeight="1" r="87" spans="1:20" x14ac:dyDescent="0.15">
      <c r="A87" s="79" t="s">
        <v>284</v>
      </c>
    </row>
    <row hidden="1" r="88" spans="1:20" x14ac:dyDescent="0.15">
      <c r="A88" s="77"/>
    </row>
    <row r="89" spans="1:20" x14ac:dyDescent="0.15">
      <c r="A89" s="77" t="s">
        <v>159</v>
      </c>
    </row>
    <row r="90" spans="1:20" x14ac:dyDescent="0.15">
      <c r="A90" s="369" t="s">
        <v>160</v>
      </c>
      <c r="B90" s="369"/>
      <c r="C90" s="369"/>
      <c r="D90" s="369"/>
      <c r="E90" s="369"/>
      <c r="F90" s="369"/>
      <c r="G90" s="369"/>
      <c r="H90" s="369"/>
      <c r="I90" s="369"/>
      <c r="J90" s="369"/>
      <c r="K90" s="369"/>
    </row>
    <row r="91" spans="1:20" x14ac:dyDescent="0.15">
      <c r="A91" s="77"/>
      <c r="B91" s="84"/>
      <c r="C91" s="84"/>
      <c r="D91" s="84"/>
      <c r="E91" s="84"/>
      <c r="F91" s="84"/>
      <c r="G91" s="84"/>
      <c r="H91" s="84"/>
      <c r="I91" s="84"/>
      <c r="J91" s="84"/>
      <c r="K91" s="84"/>
    </row>
    <row r="92" spans="1:20" x14ac:dyDescent="0.15">
      <c r="A92" s="369" t="s">
        <v>161</v>
      </c>
      <c r="B92" s="369"/>
      <c r="C92" s="369"/>
      <c r="D92" s="369"/>
      <c r="E92" s="369"/>
      <c r="F92" s="369"/>
      <c r="G92" s="369"/>
      <c r="H92" s="369"/>
      <c r="I92" s="369"/>
      <c r="J92" s="369"/>
      <c r="K92" s="369"/>
    </row>
    <row r="93" spans="1:20" x14ac:dyDescent="0.15">
      <c r="A93" s="77"/>
      <c r="B93" s="84"/>
      <c r="C93" s="84"/>
      <c r="D93" s="84"/>
      <c r="E93" s="84"/>
      <c r="F93" s="84"/>
      <c r="G93" s="84"/>
      <c r="H93" s="84"/>
      <c r="I93" s="84"/>
      <c r="J93" s="84"/>
      <c r="K93" s="84"/>
    </row>
    <row r="94" spans="1:20" x14ac:dyDescent="0.15">
      <c r="A94" s="369" t="s">
        <v>162</v>
      </c>
      <c r="B94" s="369"/>
      <c r="C94" s="369"/>
      <c r="D94" s="369"/>
      <c r="E94" s="369"/>
      <c r="F94" s="369"/>
      <c r="G94" s="369"/>
      <c r="H94" s="369"/>
      <c r="I94" s="369"/>
      <c r="J94" s="369"/>
      <c r="K94" s="369"/>
    </row>
    <row r="95" spans="1:20" x14ac:dyDescent="0.15">
      <c r="A95" s="77" t="s">
        <v>163</v>
      </c>
    </row>
    <row r="96" spans="1:20" x14ac:dyDescent="0.15">
      <c r="A96" s="77"/>
    </row>
    <row r="97" spans="1:32" x14ac:dyDescent="0.15">
      <c r="A97" s="77"/>
    </row>
    <row r="98" spans="1:32" x14ac:dyDescent="0.15">
      <c r="A98" s="77" t="s">
        <v>164</v>
      </c>
    </row>
    <row r="99" spans="1:32" x14ac:dyDescent="0.15">
      <c r="A99" s="77" t="s">
        <v>195</v>
      </c>
      <c r="B99" s="372" t="s">
        <v>196</v>
      </c>
      <c r="C99" s="372"/>
      <c r="D99" s="372"/>
    </row>
    <row r="100" spans="1:32" x14ac:dyDescent="0.15">
      <c r="A100" s="77"/>
    </row>
    <row r="101" spans="1:32" x14ac:dyDescent="0.15">
      <c r="A101" s="77"/>
    </row>
    <row r="102" spans="1:32" x14ac:dyDescent="0.15">
      <c r="A102" s="77"/>
    </row>
    <row r="103" spans="1:32" x14ac:dyDescent="0.15">
      <c r="A103" s="77" t="s">
        <v>199</v>
      </c>
    </row>
    <row r="104" spans="1:32" x14ac:dyDescent="0.15">
      <c r="A104" s="77" t="s">
        <v>165</v>
      </c>
    </row>
    <row r="105" spans="1:32" x14ac:dyDescent="0.15">
      <c r="A105" s="78"/>
      <c r="B105" s="317"/>
      <c r="C105" s="317"/>
      <c r="D105" s="317" t="s">
        <v>166</v>
      </c>
      <c r="E105" s="317"/>
      <c r="F105" s="317" t="s">
        <v>167</v>
      </c>
      <c r="G105" s="317"/>
      <c r="H105" s="317" t="s">
        <v>168</v>
      </c>
      <c r="I105" s="317"/>
      <c r="J105" s="317"/>
      <c r="K105" s="317"/>
      <c r="L105" s="317" t="s">
        <v>169</v>
      </c>
      <c r="M105" s="317"/>
      <c r="AA105" s="83"/>
      <c r="AB105" s="83"/>
      <c r="AC105" s="83"/>
      <c r="AD105" s="83"/>
      <c r="AE105" s="83"/>
      <c r="AF105" s="83"/>
    </row>
    <row r="106" spans="1:32" x14ac:dyDescent="0.15">
      <c r="A106" s="78"/>
      <c r="B106" s="317"/>
      <c r="C106" s="317"/>
      <c r="D106" s="317"/>
      <c r="E106" s="317"/>
      <c r="F106" s="317"/>
      <c r="G106" s="317"/>
      <c r="H106" s="317" t="s">
        <v>170</v>
      </c>
      <c r="I106" s="317"/>
      <c r="J106" s="317" t="s">
        <v>171</v>
      </c>
      <c r="K106" s="317"/>
      <c r="L106" s="317"/>
      <c r="M106" s="317"/>
      <c r="AA106" s="83"/>
      <c r="AB106" s="83"/>
      <c r="AC106" s="83"/>
      <c r="AD106" s="83"/>
      <c r="AE106" s="83"/>
      <c r="AF106" s="83"/>
    </row>
    <row r="107" spans="1:32" x14ac:dyDescent="0.15">
      <c r="A107" s="78"/>
      <c r="B107" s="334"/>
      <c r="C107" s="334"/>
      <c r="D107" s="375" t="s">
        <v>6</v>
      </c>
      <c r="E107" s="375"/>
      <c r="F107" s="375" t="s">
        <v>6</v>
      </c>
      <c r="G107" s="375"/>
      <c r="H107" s="375" t="s">
        <v>122</v>
      </c>
      <c r="I107" s="375"/>
      <c r="J107" s="375" t="s">
        <v>122</v>
      </c>
      <c r="K107" s="375"/>
      <c r="L107" s="317"/>
      <c r="M107" s="317"/>
      <c r="AA107" s="83"/>
      <c r="AB107" s="83"/>
      <c r="AC107" s="83"/>
      <c r="AD107" s="83"/>
      <c r="AE107" s="83"/>
      <c r="AF107" s="83"/>
    </row>
    <row r="108" spans="1:32" x14ac:dyDescent="0.15">
      <c r="A108" s="78"/>
      <c r="B108" s="361" t="s">
        <v>172</v>
      </c>
      <c r="C108" s="361"/>
      <c r="D108" s="370" t="s">
        <f>L47</f>
      </c>
      <c r="E108" s="371"/>
      <c r="F108" s="371">
        <v>0</v>
      </c>
      <c r="G108" s="371"/>
      <c r="H108" s="370" t="s">
        <f>D108</f>
      </c>
      <c r="I108" s="371"/>
      <c r="J108" s="361"/>
      <c r="K108" s="361"/>
      <c r="L108" s="317"/>
      <c r="M108" s="317"/>
      <c r="AA108" s="83"/>
      <c r="AB108" s="83"/>
      <c r="AC108" s="83"/>
      <c r="AD108" s="83"/>
      <c r="AE108" s="83"/>
      <c r="AF108" s="83"/>
    </row>
    <row r="109" spans="1:32" x14ac:dyDescent="0.15">
      <c r="A109" s="78"/>
      <c r="B109" s="338" t="s">
        <v>173</v>
      </c>
      <c r="C109" s="338"/>
      <c r="D109" s="373">
        <f>N47</f>
        <v>0</v>
      </c>
      <c r="E109" s="374"/>
      <c r="F109" s="374">
        <v>0</v>
      </c>
      <c r="G109" s="374"/>
      <c r="H109" s="373">
        <f>D109</f>
        <v>0</v>
      </c>
      <c r="I109" s="374"/>
      <c r="J109" s="338"/>
      <c r="K109" s="338"/>
      <c r="L109" s="317"/>
      <c r="M109" s="317"/>
      <c r="AA109" s="83"/>
      <c r="AB109" s="83"/>
      <c r="AC109" s="83"/>
      <c r="AD109" s="83"/>
      <c r="AE109" s="83"/>
      <c r="AF109" s="83"/>
    </row>
    <row r="110" spans="1:32" x14ac:dyDescent="0.15">
      <c r="A110" s="78"/>
      <c r="B110" s="317" t="s">
        <v>175</v>
      </c>
      <c r="C110" s="317"/>
      <c r="D110" s="352">
        <f>SUM(D108:E109)</f>
        <v>0</v>
      </c>
      <c r="E110" s="353"/>
      <c r="F110" s="353">
        <v>0</v>
      </c>
      <c r="G110" s="353"/>
      <c r="H110" s="352">
        <f>D110</f>
        <v>0</v>
      </c>
      <c r="I110" s="353"/>
      <c r="J110" s="317"/>
      <c r="K110" s="317"/>
      <c r="L110" s="317"/>
      <c r="M110" s="317"/>
      <c r="AA110" s="83"/>
      <c r="AB110" s="83"/>
      <c r="AC110" s="83"/>
      <c r="AD110" s="83"/>
      <c r="AE110" s="83"/>
      <c r="AF110" s="83"/>
    </row>
    <row r="111" spans="1:32" x14ac:dyDescent="0.15">
      <c r="A111" s="77"/>
      <c r="AA111" s="83"/>
      <c r="AB111" s="83"/>
      <c r="AC111" s="83"/>
      <c r="AD111" s="83"/>
      <c r="AE111" s="83"/>
    </row>
    <row r="112" spans="1:32" x14ac:dyDescent="0.15">
      <c r="A112" s="77" t="s">
        <v>176</v>
      </c>
      <c r="AA112" s="83"/>
      <c r="AB112" s="83"/>
      <c r="AC112" s="83"/>
      <c r="AD112" s="83"/>
      <c r="AE112" s="83"/>
    </row>
    <row r="113" spans="1:32" x14ac:dyDescent="0.15">
      <c r="A113" s="78"/>
      <c r="B113" s="317"/>
      <c r="C113" s="317"/>
      <c r="D113" s="317" t="s">
        <v>166</v>
      </c>
      <c r="E113" s="317"/>
      <c r="F113" s="317" t="s">
        <v>167</v>
      </c>
      <c r="G113" s="317"/>
      <c r="H113" s="317" t="s">
        <v>168</v>
      </c>
      <c r="I113" s="317"/>
      <c r="J113" s="317"/>
      <c r="K113" s="317"/>
      <c r="L113" s="317" t="s">
        <v>169</v>
      </c>
      <c r="M113" s="317"/>
      <c r="AA113" s="83"/>
      <c r="AB113" s="83"/>
      <c r="AC113" s="83"/>
      <c r="AD113" s="83"/>
      <c r="AE113" s="83"/>
      <c r="AF113" s="83"/>
    </row>
    <row r="114" spans="1:32" x14ac:dyDescent="0.15">
      <c r="A114" s="78"/>
      <c r="B114" s="317"/>
      <c r="C114" s="317"/>
      <c r="D114" s="317"/>
      <c r="E114" s="317"/>
      <c r="F114" s="317"/>
      <c r="G114" s="317"/>
      <c r="H114" s="317" t="s">
        <v>170</v>
      </c>
      <c r="I114" s="317"/>
      <c r="J114" s="317" t="s">
        <v>171</v>
      </c>
      <c r="K114" s="317"/>
      <c r="L114" s="317"/>
      <c r="M114" s="317"/>
      <c r="AA114" s="83"/>
      <c r="AB114" s="83"/>
      <c r="AC114" s="83"/>
      <c r="AD114" s="83"/>
      <c r="AE114" s="83"/>
      <c r="AF114" s="83"/>
    </row>
    <row r="115" spans="1:32" x14ac:dyDescent="0.15">
      <c r="A115" s="78"/>
      <c r="B115" s="328"/>
      <c r="C115" s="329"/>
      <c r="D115" s="375" t="s">
        <v>174</v>
      </c>
      <c r="E115" s="375"/>
      <c r="F115" s="375" t="s">
        <v>174</v>
      </c>
      <c r="G115" s="375"/>
      <c r="H115" s="375" t="s">
        <v>122</v>
      </c>
      <c r="I115" s="375"/>
      <c r="J115" s="375" t="s">
        <v>122</v>
      </c>
      <c r="K115" s="375"/>
      <c r="L115" s="317"/>
      <c r="M115" s="317"/>
      <c r="AA115" s="83"/>
      <c r="AB115" s="83"/>
      <c r="AC115" s="83"/>
      <c r="AD115" s="83"/>
      <c r="AE115" s="83"/>
      <c r="AF115" s="83"/>
    </row>
    <row ht="40.5" customHeight="1" r="116" spans="1:32" x14ac:dyDescent="0.15">
      <c r="A116" s="78"/>
      <c r="B116" s="376" t="s">
        <v>297</v>
      </c>
      <c r="C116" s="377"/>
      <c r="D116" s="378">
        <f>D110</f>
        <v>0</v>
      </c>
      <c r="E116" s="378"/>
      <c r="F116" s="378">
        <v>0</v>
      </c>
      <c r="G116" s="378"/>
      <c r="H116" s="378">
        <f>D116</f>
        <v>0</v>
      </c>
      <c r="I116" s="378"/>
      <c r="J116" s="338"/>
      <c r="K116" s="338"/>
      <c r="L116" s="317"/>
      <c r="M116" s="317"/>
      <c r="AA116" s="83"/>
      <c r="AB116" s="83"/>
      <c r="AC116" s="83"/>
      <c r="AD116" s="83"/>
      <c r="AE116" s="83"/>
      <c r="AF116" s="83"/>
    </row>
    <row r="117" spans="1:32" x14ac:dyDescent="0.15">
      <c r="A117" s="78"/>
      <c r="B117" s="317" t="s">
        <v>175</v>
      </c>
      <c r="C117" s="317"/>
      <c r="D117" s="380">
        <f>D116</f>
        <v>0</v>
      </c>
      <c r="E117" s="380"/>
      <c r="F117" s="380">
        <f>F116</f>
        <v>0</v>
      </c>
      <c r="G117" s="380"/>
      <c r="H117" s="380">
        <f>H116</f>
        <v>0</v>
      </c>
      <c r="I117" s="380"/>
      <c r="J117" s="317"/>
      <c r="K117" s="317"/>
      <c r="L117" s="317"/>
      <c r="M117" s="317"/>
      <c r="AA117" s="83"/>
      <c r="AB117" s="83"/>
      <c r="AC117" s="83"/>
      <c r="AD117" s="83"/>
      <c r="AE117" s="83"/>
      <c r="AF117" s="83"/>
    </row>
    <row r="118" spans="1:32" x14ac:dyDescent="0.15">
      <c r="A118" s="77"/>
    </row>
    <row r="119" spans="1:32" x14ac:dyDescent="0.15">
      <c r="A119" s="77"/>
    </row>
    <row r="120" spans="1:32" x14ac:dyDescent="0.15">
      <c r="A120" s="77" t="s">
        <v>177</v>
      </c>
    </row>
    <row r="121" spans="1:32" x14ac:dyDescent="0.15">
      <c r="A121" s="77" t="s">
        <v>178</v>
      </c>
    </row>
    <row r="122" spans="1:32" x14ac:dyDescent="0.15">
      <c r="A122" s="77" t="s">
        <v>285</v>
      </c>
    </row>
    <row r="123" spans="1:32" x14ac:dyDescent="0.15">
      <c r="A123" s="77" t="s">
        <v>286</v>
      </c>
    </row>
    <row r="124" spans="1:32" x14ac:dyDescent="0.15">
      <c r="A124" s="77" t="s">
        <v>287</v>
      </c>
    </row>
    <row r="125" spans="1:32" x14ac:dyDescent="0.15">
      <c r="A125" s="77" t="s">
        <v>288</v>
      </c>
    </row>
    <row r="126" spans="1:32" x14ac:dyDescent="0.15">
      <c r="A126" s="77" t="s">
        <v>289</v>
      </c>
    </row>
    <row r="127" spans="1:32" x14ac:dyDescent="0.15">
      <c r="A127" s="77" t="s">
        <v>290</v>
      </c>
    </row>
    <row r="128" spans="1:32" x14ac:dyDescent="0.15">
      <c r="A128" s="77" t="s">
        <v>292</v>
      </c>
    </row>
    <row r="129" spans="1:34" x14ac:dyDescent="0.15">
      <c r="A129" s="77" t="s">
        <v>291</v>
      </c>
    </row>
    <row ht="14.25" r="131" spans="1:34" x14ac:dyDescent="0.15">
      <c r="A131" s="80" t="s">
        <v>179</v>
      </c>
      <c r="B131" s="85"/>
      <c r="C131" s="85"/>
      <c r="D131" s="85"/>
      <c r="E131" s="85"/>
      <c r="F131" s="85"/>
    </row>
    <row r="132" spans="1:34" x14ac:dyDescent="0.15">
      <c r="A132" s="81"/>
      <c r="B132" s="85"/>
      <c r="C132" s="85"/>
      <c r="D132" s="85"/>
      <c r="E132" s="85"/>
      <c r="F132" s="85"/>
    </row>
    <row ht="13.5" customHeight="1" r="133" spans="1:34" x14ac:dyDescent="0.15">
      <c r="A133" s="78"/>
      <c r="B133" s="379" t="s">
        <v>180</v>
      </c>
      <c r="C133" s="379"/>
      <c r="D133" s="379" t="s">
        <v>181</v>
      </c>
      <c r="E133" s="379"/>
      <c r="F133" s="379"/>
      <c r="G133" s="379"/>
      <c r="H133" s="379"/>
      <c r="I133" s="379"/>
      <c r="J133" s="379"/>
      <c r="K133" s="379"/>
      <c r="L133" s="379"/>
      <c r="M133" s="379"/>
      <c r="N133" s="379"/>
      <c r="O133" s="379"/>
      <c r="P133" s="379"/>
      <c r="Q133" s="379"/>
      <c r="R133" s="379"/>
      <c r="AA133" s="83"/>
      <c r="AB133" s="83"/>
      <c r="AC133" s="83"/>
      <c r="AD133" s="83"/>
      <c r="AE133" s="83"/>
      <c r="AF133" s="83"/>
      <c r="AG133" s="83"/>
      <c r="AH133" s="83"/>
    </row>
    <row r="134" spans="1:34" x14ac:dyDescent="0.15">
      <c r="A134" s="78"/>
      <c r="B134" s="379"/>
      <c r="C134" s="379"/>
      <c r="D134" s="379"/>
      <c r="E134" s="379"/>
      <c r="F134" s="379"/>
      <c r="G134" s="379"/>
      <c r="H134" s="379"/>
      <c r="I134" s="379"/>
      <c r="J134" s="379"/>
      <c r="K134" s="379"/>
      <c r="L134" s="379"/>
      <c r="M134" s="379"/>
      <c r="N134" s="379"/>
      <c r="O134" s="379"/>
      <c r="P134" s="379"/>
      <c r="Q134" s="379"/>
      <c r="R134" s="379"/>
      <c r="AA134" s="83"/>
      <c r="AB134" s="83"/>
      <c r="AC134" s="83"/>
      <c r="AD134" s="83"/>
      <c r="AE134" s="83"/>
      <c r="AF134" s="83"/>
      <c r="AG134" s="83"/>
      <c r="AH134" s="83"/>
    </row>
    <row ht="38.25" customHeight="1" r="135" spans="1:34" x14ac:dyDescent="0.15">
      <c r="A135" s="78"/>
      <c r="B135" s="379"/>
      <c r="C135" s="379"/>
      <c r="D135" s="379" t="s">
        <v>182</v>
      </c>
      <c r="E135" s="379"/>
      <c r="F135" s="379" t="s">
        <v>191</v>
      </c>
      <c r="G135" s="379"/>
      <c r="H135" s="379"/>
      <c r="I135" s="379" t="s">
        <v>192</v>
      </c>
      <c r="J135" s="379"/>
      <c r="K135" s="379"/>
      <c r="L135" s="379" t="s">
        <v>183</v>
      </c>
      <c r="M135" s="379"/>
      <c r="N135" s="379" t="s">
        <v>121</v>
      </c>
      <c r="O135" s="379"/>
      <c r="P135" s="379"/>
      <c r="Q135" s="379"/>
      <c r="R135" s="379"/>
      <c r="AA135" s="83"/>
      <c r="AB135" s="83"/>
      <c r="AC135" s="83"/>
      <c r="AD135" s="83"/>
      <c r="AE135" s="83"/>
      <c r="AF135" s="83"/>
      <c r="AG135" s="83"/>
      <c r="AH135" s="83"/>
    </row>
    <row ht="13.5" customHeight="1" r="136" spans="1:34" x14ac:dyDescent="0.15">
      <c r="A136" s="78"/>
      <c r="B136" s="381"/>
      <c r="C136" s="381"/>
      <c r="D136" s="381"/>
      <c r="E136" s="381"/>
      <c r="F136" s="382"/>
      <c r="G136" s="383"/>
      <c r="H136" s="384"/>
      <c r="I136" s="382" t="s">
        <v>184</v>
      </c>
      <c r="J136" s="383"/>
      <c r="K136" s="384"/>
      <c r="L136" s="382" t="s">
        <v>185</v>
      </c>
      <c r="M136" s="384"/>
      <c r="N136" s="381"/>
      <c r="O136" s="381"/>
      <c r="P136" s="381"/>
      <c r="Q136" s="381"/>
      <c r="R136" s="381"/>
      <c r="AA136" s="83"/>
      <c r="AB136" s="83"/>
      <c r="AC136" s="83"/>
      <c r="AD136" s="83"/>
      <c r="AE136" s="83"/>
      <c r="AF136" s="83"/>
      <c r="AG136" s="83"/>
      <c r="AH136" s="83"/>
    </row>
    <row r="137" spans="1:34" x14ac:dyDescent="0.15">
      <c r="A137" s="78"/>
      <c r="B137" s="381"/>
      <c r="C137" s="381"/>
      <c r="D137" s="381"/>
      <c r="E137" s="381"/>
      <c r="F137" s="385"/>
      <c r="G137" s="386"/>
      <c r="H137" s="387"/>
      <c r="I137" s="385"/>
      <c r="J137" s="386"/>
      <c r="K137" s="387"/>
      <c r="L137" s="385"/>
      <c r="M137" s="387"/>
      <c r="N137" s="381"/>
      <c r="O137" s="381"/>
      <c r="P137" s="381"/>
      <c r="Q137" s="381"/>
      <c r="R137" s="381"/>
      <c r="AA137" s="83"/>
      <c r="AB137" s="83"/>
      <c r="AC137" s="83"/>
      <c r="AD137" s="83"/>
      <c r="AE137" s="83"/>
      <c r="AF137" s="83"/>
      <c r="AG137" s="83"/>
      <c r="AH137" s="83"/>
    </row>
    <row r="138" spans="1:34" x14ac:dyDescent="0.15">
      <c r="A138" s="78"/>
      <c r="B138" s="381"/>
      <c r="C138" s="381"/>
      <c r="D138" s="381"/>
      <c r="E138" s="381"/>
      <c r="F138" s="381"/>
      <c r="G138" s="381"/>
      <c r="H138" s="381"/>
      <c r="I138" s="381"/>
      <c r="J138" s="381"/>
      <c r="K138" s="381"/>
      <c r="L138" s="381"/>
      <c r="M138" s="381"/>
      <c r="N138" s="381"/>
      <c r="O138" s="381"/>
      <c r="P138" s="381"/>
      <c r="Q138" s="381"/>
      <c r="R138" s="381"/>
      <c r="AA138" s="83"/>
      <c r="AB138" s="83"/>
      <c r="AC138" s="83"/>
      <c r="AD138" s="83"/>
      <c r="AE138" s="83"/>
      <c r="AF138" s="83"/>
      <c r="AG138" s="83"/>
      <c r="AH138" s="83"/>
    </row>
    <row r="139" spans="1:34" x14ac:dyDescent="0.15">
      <c r="A139" s="78"/>
      <c r="B139" s="381"/>
      <c r="C139" s="381"/>
      <c r="D139" s="381"/>
      <c r="E139" s="381"/>
      <c r="F139" s="381"/>
      <c r="G139" s="381"/>
      <c r="H139" s="381"/>
      <c r="I139" s="381"/>
      <c r="J139" s="381"/>
      <c r="K139" s="381"/>
      <c r="L139" s="381"/>
      <c r="M139" s="381"/>
      <c r="N139" s="381"/>
      <c r="O139" s="381"/>
      <c r="P139" s="381"/>
      <c r="Q139" s="381"/>
      <c r="R139" s="381"/>
      <c r="AA139" s="83"/>
      <c r="AB139" s="83"/>
      <c r="AC139" s="83"/>
      <c r="AD139" s="83"/>
      <c r="AE139" s="83"/>
      <c r="AF139" s="83"/>
      <c r="AG139" s="83"/>
      <c r="AH139" s="83"/>
    </row>
    <row r="140" spans="1:34" x14ac:dyDescent="0.15">
      <c r="A140" s="78"/>
      <c r="B140" s="381"/>
      <c r="C140" s="381"/>
      <c r="D140" s="381"/>
      <c r="E140" s="381"/>
      <c r="F140" s="381"/>
      <c r="G140" s="381"/>
      <c r="H140" s="381"/>
      <c r="I140" s="381"/>
      <c r="J140" s="381"/>
      <c r="K140" s="381"/>
      <c r="L140" s="381"/>
      <c r="M140" s="381"/>
      <c r="N140" s="381"/>
      <c r="O140" s="381"/>
      <c r="P140" s="381"/>
      <c r="Q140" s="381"/>
      <c r="R140" s="381"/>
      <c r="AA140" s="83"/>
      <c r="AB140" s="83"/>
      <c r="AC140" s="83"/>
      <c r="AD140" s="83"/>
      <c r="AE140" s="83"/>
      <c r="AF140" s="83"/>
      <c r="AG140" s="83"/>
      <c r="AH140" s="83"/>
    </row>
    <row r="141" spans="1:34" x14ac:dyDescent="0.15">
      <c r="A141" s="78"/>
      <c r="B141" s="381"/>
      <c r="C141" s="381"/>
      <c r="D141" s="381"/>
      <c r="E141" s="381"/>
      <c r="F141" s="381"/>
      <c r="G141" s="381"/>
      <c r="H141" s="381"/>
      <c r="I141" s="381"/>
      <c r="J141" s="381"/>
      <c r="K141" s="381"/>
      <c r="L141" s="381"/>
      <c r="M141" s="381"/>
      <c r="N141" s="381"/>
      <c r="O141" s="381"/>
      <c r="P141" s="381"/>
      <c r="Q141" s="381"/>
      <c r="R141" s="381"/>
      <c r="AA141" s="83"/>
      <c r="AB141" s="83"/>
      <c r="AC141" s="83"/>
      <c r="AD141" s="83"/>
      <c r="AE141" s="83"/>
      <c r="AF141" s="83"/>
      <c r="AG141" s="83"/>
      <c r="AH141" s="83"/>
    </row>
    <row ht="17.25" r="142" spans="1:34" x14ac:dyDescent="0.15">
      <c r="A142" s="82" t="s">
        <v>186</v>
      </c>
      <c r="B142" s="85"/>
      <c r="C142" s="85"/>
      <c r="D142" s="85"/>
      <c r="E142" s="85"/>
      <c r="F142" s="85"/>
    </row>
  </sheetData>
  <mergeCells count="196">
    <mergeCell ref="B140:C141"/>
    <mergeCell ref="D140:E141"/>
    <mergeCell ref="F140:H141"/>
    <mergeCell ref="I140:K141"/>
    <mergeCell ref="L140:M141"/>
    <mergeCell ref="N140:R141"/>
    <mergeCell ref="B138:C139"/>
    <mergeCell ref="D138:E139"/>
    <mergeCell ref="F138:H139"/>
    <mergeCell ref="I138:K139"/>
    <mergeCell ref="L138:M139"/>
    <mergeCell ref="N138:R139"/>
    <mergeCell ref="B136:C137"/>
    <mergeCell ref="D136:E137"/>
    <mergeCell ref="F136:H136"/>
    <mergeCell ref="I136:K136"/>
    <mergeCell ref="L136:M136"/>
    <mergeCell ref="N136:R137"/>
    <mergeCell ref="F137:H137"/>
    <mergeCell ref="I137:K137"/>
    <mergeCell ref="L137:M137"/>
    <mergeCell ref="L117:M117"/>
    <mergeCell ref="B133:C135"/>
    <mergeCell ref="D133:R134"/>
    <mergeCell ref="D135:E135"/>
    <mergeCell ref="F135:H135"/>
    <mergeCell ref="I135:K135"/>
    <mergeCell ref="L135:M135"/>
    <mergeCell ref="N135:R135"/>
    <mergeCell ref="J116:K116"/>
    <mergeCell ref="B117:C117"/>
    <mergeCell ref="D117:E117"/>
    <mergeCell ref="F117:G117"/>
    <mergeCell ref="H117:I117"/>
    <mergeCell ref="J117:K117"/>
    <mergeCell ref="B115:C115"/>
    <mergeCell ref="D115:E115"/>
    <mergeCell ref="F115:G115"/>
    <mergeCell ref="H115:I115"/>
    <mergeCell ref="J115:K115"/>
    <mergeCell ref="L115:M116"/>
    <mergeCell ref="B116:C116"/>
    <mergeCell ref="D116:E116"/>
    <mergeCell ref="F116:G116"/>
    <mergeCell ref="H116:I116"/>
    <mergeCell ref="B113:C114"/>
    <mergeCell ref="D113:E114"/>
    <mergeCell ref="F113:G114"/>
    <mergeCell ref="H113:K113"/>
    <mergeCell ref="L113:M114"/>
    <mergeCell ref="H114:I114"/>
    <mergeCell ref="J114:K114"/>
    <mergeCell ref="B110:C110"/>
    <mergeCell ref="D110:E110"/>
    <mergeCell ref="F110:G110"/>
    <mergeCell ref="H110:I110"/>
    <mergeCell ref="J110:K110"/>
    <mergeCell ref="L110:M110"/>
    <mergeCell ref="L107:M109"/>
    <mergeCell ref="B108:C108"/>
    <mergeCell ref="D108:E108"/>
    <mergeCell ref="F108:G108"/>
    <mergeCell ref="H108:I108"/>
    <mergeCell ref="B99:D99"/>
    <mergeCell ref="B105:C106"/>
    <mergeCell ref="D105:E106"/>
    <mergeCell ref="F105:G106"/>
    <mergeCell ref="H105:K105"/>
    <mergeCell ref="L105:M106"/>
    <mergeCell ref="H106:I106"/>
    <mergeCell ref="J106:K106"/>
    <mergeCell ref="J108:K108"/>
    <mergeCell ref="B109:C109"/>
    <mergeCell ref="D109:E109"/>
    <mergeCell ref="F109:G109"/>
    <mergeCell ref="H109:I109"/>
    <mergeCell ref="J109:K109"/>
    <mergeCell ref="B107:C107"/>
    <mergeCell ref="D107:E107"/>
    <mergeCell ref="F107:G107"/>
    <mergeCell ref="H107:I107"/>
    <mergeCell ref="J107:K107"/>
    <mergeCell ref="A90:K90"/>
    <mergeCell ref="A92:K92"/>
    <mergeCell ref="A94:K94"/>
    <mergeCell ref="L83:L86"/>
    <mergeCell ref="M83:M86"/>
    <mergeCell ref="N83:N86"/>
    <mergeCell ref="O83:O86"/>
    <mergeCell ref="P83:P86"/>
    <mergeCell ref="Q83:Q86"/>
    <mergeCell ref="T81:T82"/>
    <mergeCell ref="A83:A86"/>
    <mergeCell ref="B83:B86"/>
    <mergeCell ref="E83:E86"/>
    <mergeCell ref="F83:F86"/>
    <mergeCell ref="G83:G86"/>
    <mergeCell ref="H83:H86"/>
    <mergeCell ref="I83:I86"/>
    <mergeCell ref="J83:J86"/>
    <mergeCell ref="K83:K86"/>
    <mergeCell ref="R83:R86"/>
    <mergeCell ref="S83:S86"/>
    <mergeCell ref="T83:T86"/>
    <mergeCell ref="B74:C74"/>
    <mergeCell ref="D74:E74"/>
    <mergeCell ref="F74:G74"/>
    <mergeCell ref="B78:G78"/>
    <mergeCell ref="A81:A82"/>
    <mergeCell ref="B81:B82"/>
    <mergeCell ref="C81:D81"/>
    <mergeCell ref="E81:F81"/>
    <mergeCell ref="G81:R81"/>
    <mergeCell ref="B71:C73"/>
    <mergeCell ref="D71:E71"/>
    <mergeCell ref="F71:G71"/>
    <mergeCell ref="D72:E72"/>
    <mergeCell ref="F72:G72"/>
    <mergeCell ref="D73:E73"/>
    <mergeCell ref="F73:G73"/>
    <mergeCell ref="N66:S66"/>
    <mergeCell ref="B67:C67"/>
    <mergeCell ref="D67:E67"/>
    <mergeCell ref="F67:G67"/>
    <mergeCell ref="H67:J67"/>
    <mergeCell ref="K67:M67"/>
    <mergeCell ref="N67:S67"/>
    <mergeCell ref="F65:G65"/>
    <mergeCell ref="H65:J65"/>
    <mergeCell ref="K65:M65"/>
    <mergeCell ref="B66:C66"/>
    <mergeCell ref="D66:E66"/>
    <mergeCell ref="F66:G66"/>
    <mergeCell ref="H66:J66"/>
    <mergeCell ref="K66:M66"/>
    <mergeCell ref="B59:S59"/>
    <mergeCell ref="B63:C65"/>
    <mergeCell ref="D63:E65"/>
    <mergeCell ref="F63:G63"/>
    <mergeCell ref="H63:J63"/>
    <mergeCell ref="K63:M63"/>
    <mergeCell ref="N63:S65"/>
    <mergeCell ref="F64:G64"/>
    <mergeCell ref="H64:J64"/>
    <mergeCell ref="K64:M64"/>
    <mergeCell ref="P47:Q47"/>
    <mergeCell ref="B53:C53"/>
    <mergeCell ref="D53:G54"/>
    <mergeCell ref="H53:M54"/>
    <mergeCell ref="B54:C54"/>
    <mergeCell ref="B55:C57"/>
    <mergeCell ref="D55:G55"/>
    <mergeCell ref="H55:M55"/>
    <mergeCell ref="D56:G57"/>
    <mergeCell ref="H56:M57"/>
    <mergeCell ref="B47:C47"/>
    <mergeCell ref="D47:E47"/>
    <mergeCell ref="F47:H47"/>
    <mergeCell ref="I47:K47"/>
    <mergeCell ref="L47:M47"/>
    <mergeCell ref="N47:O47"/>
    <mergeCell ref="B46:C46"/>
    <mergeCell ref="D46:E46"/>
    <mergeCell ref="F46:H46"/>
    <mergeCell ref="J46:K46"/>
    <mergeCell ref="L46:M46"/>
    <mergeCell ref="P46:Q46"/>
    <mergeCell ref="P44:Q45"/>
    <mergeCell ref="B45:C45"/>
    <mergeCell ref="D45:E45"/>
    <mergeCell ref="F45:H45"/>
    <mergeCell ref="I45:K45"/>
    <mergeCell ref="L45:M45"/>
    <mergeCell ref="N45:O45"/>
    <mergeCell ref="B44:C44"/>
    <mergeCell ref="D44:E44"/>
    <mergeCell ref="F44:H44"/>
    <mergeCell ref="I44:K44"/>
    <mergeCell ref="L44:M44"/>
    <mergeCell ref="N44:O44"/>
    <mergeCell ref="A2:T2"/>
    <mergeCell ref="B6:E6"/>
    <mergeCell ref="B9:E9"/>
    <mergeCell ref="B12:E12"/>
    <mergeCell ref="B15:E15"/>
    <mergeCell ref="B19:Q22"/>
    <mergeCell ref="B33:Q36"/>
    <mergeCell ref="B40:C43"/>
    <mergeCell ref="D40:E43"/>
    <mergeCell ref="F40:H43"/>
    <mergeCell ref="I40:K43"/>
    <mergeCell ref="L40:O40"/>
    <mergeCell ref="P40:Q40"/>
    <mergeCell ref="L41:M43"/>
    <mergeCell ref="N41:O43"/>
    <mergeCell ref="P41:Q43"/>
  </mergeCells>
  <phoneticPr fontId="9"/>
  <pageMargins left="0.7" right="0.7" top="0.75" bottom="0.75" header="0.3" footer="0.3"/>
  <pageSetup paperSize="9" scale="99" orientation="landscape" r:id="rId1"/>
  <rowBreaks count="5" manualBreakCount="5">
    <brk id="31" max="19" man="1"/>
    <brk id="60" max="19" man="1"/>
    <brk id="87" max="19" man="1"/>
    <brk id="119" max="19" man="1"/>
    <brk id="130" max="20" man="1"/>
  </rowBreaks>
  <drawing r:id="rId2"/>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6A5E-4ECD-4BB7-82ED-30D55CCC8158}">
  <sheetPr codeName="Sheet5"/>
  <sheetViews>
    <sheetView topLeftCell="A98" zoomScale="85" workbookViewId="0" view="pageBreakPreview" zoomScaleNormal="100" zoomScaleSheetLayoutView="85">
      <selection pane="topLeft" activeCell="P75" sqref="P75"/>
    </sheetView>
  </sheetViews>
  <sheetFormatPr baseColWidth="8" defaultRowHeight="13"/>
  <cols>
    <col min="1" max="1" width="5.375" style="84" customWidth="1"/>
    <col min="2" max="6" width="9" style="83" customWidth="1"/>
    <col min="7" max="20" width="5.875" style="83" customWidth="1"/>
    <col min="21" max="26" width="9" style="83" customWidth="1"/>
    <col min="27" max="16384" width="9" style="78" customWidth="1"/>
  </cols>
  <sheetData>
    <row r="1" spans="1:20" x14ac:dyDescent="0.15">
      <c r="A1" s="77" t="s">
        <v>107</v>
      </c>
    </row>
    <row r="2" spans="1:20" x14ac:dyDescent="0.15">
      <c r="A2" s="301"/>
      <c r="B2" s="301"/>
      <c r="C2" s="301"/>
      <c r="D2" s="301"/>
      <c r="E2" s="301"/>
      <c r="F2" s="301"/>
      <c r="G2" s="301"/>
      <c r="H2" s="301"/>
      <c r="I2" s="301"/>
      <c r="J2" s="301"/>
      <c r="K2" s="301"/>
      <c r="L2" s="301"/>
      <c r="M2" s="301"/>
      <c r="N2" s="301"/>
      <c r="O2" s="301"/>
      <c r="P2" s="301"/>
      <c r="Q2" s="301"/>
      <c r="R2" s="301"/>
      <c r="S2" s="301"/>
      <c r="T2" s="301"/>
    </row>
    <row r="3" spans="1:20" x14ac:dyDescent="0.15">
      <c r="A3" s="77"/>
    </row>
    <row r="4" spans="1:20" x14ac:dyDescent="0.15">
      <c r="A4" s="77" t="s">
        <v>108</v>
      </c>
    </row>
    <row r="5" spans="1:20" x14ac:dyDescent="0.15">
      <c r="A5" s="77" t="s">
        <v>109</v>
      </c>
    </row>
    <row r="6" spans="1:20" x14ac:dyDescent="0.15">
      <c r="A6" s="77"/>
      <c r="B6" s="302" t="s">
        <f>交付申請の別紙!B6</f>
      </c>
      <c r="C6" s="302"/>
      <c r="D6" s="302"/>
      <c r="E6" s="302"/>
    </row>
    <row r="7" spans="1:20" x14ac:dyDescent="0.15">
      <c r="A7" s="77"/>
    </row>
    <row r="8" spans="1:20" x14ac:dyDescent="0.15">
      <c r="A8" s="77" t="s">
        <v>110</v>
      </c>
    </row>
    <row r="9" spans="1:20" x14ac:dyDescent="0.15">
      <c r="A9" s="77"/>
      <c r="B9" s="302" t="s">
        <f>交付申請の別紙!B9</f>
      </c>
      <c r="C9" s="302"/>
      <c r="D9" s="302"/>
      <c r="E9" s="302"/>
    </row>
    <row r="10" spans="1:20" x14ac:dyDescent="0.15">
      <c r="A10" s="77"/>
    </row>
    <row r="11" spans="1:20" x14ac:dyDescent="0.15">
      <c r="A11" s="77" t="s">
        <v>111</v>
      </c>
    </row>
    <row r="12" spans="1:20" x14ac:dyDescent="0.15">
      <c r="A12" s="77"/>
      <c r="B12" s="389" t="s">
        <f>交付申請の別紙!B12</f>
      </c>
      <c r="C12" s="389"/>
      <c r="D12" s="389"/>
      <c r="E12" s="389"/>
    </row>
    <row r="13" spans="1:20" x14ac:dyDescent="0.15">
      <c r="A13" s="77"/>
    </row>
    <row r="14" spans="1:20" x14ac:dyDescent="0.15">
      <c r="A14" s="77" t="s">
        <v>112</v>
      </c>
    </row>
    <row r="15" spans="1:20" x14ac:dyDescent="0.15">
      <c r="A15" s="77"/>
      <c r="B15" s="389" t="s">
        <f>交付申請の別紙!B15</f>
      </c>
      <c r="C15" s="389"/>
      <c r="D15" s="389"/>
      <c r="E15" s="389"/>
    </row>
    <row r="16" spans="1:20" x14ac:dyDescent="0.15">
      <c r="A16" s="77"/>
    </row>
    <row r="17" spans="1:17" x14ac:dyDescent="0.15">
      <c r="A17" s="77"/>
    </row>
    <row r="18" spans="1:17" x14ac:dyDescent="0.15">
      <c r="A18" s="77" t="s">
        <v>113</v>
      </c>
    </row>
    <row ht="13.5" customHeight="1" r="19" spans="1:17" x14ac:dyDescent="0.15">
      <c r="A19" s="77"/>
      <c r="B19" s="388" t="str">
        <f>交付申請の別紙!B19</f>
        <v>【記載例】
○○市で（品目名）を○ha栽培しており、～～にも取り組んでいる。
※高度な栽培方法やブランド化、環境への配慮、複合経営等、特徴的な取組をしている場合は概要を記載する。</v>
      </c>
      <c r="C19" s="388"/>
      <c r="D19" s="388"/>
      <c r="E19" s="388"/>
      <c r="F19" s="388"/>
      <c r="G19" s="388"/>
      <c r="H19" s="388"/>
      <c r="I19" s="388"/>
      <c r="J19" s="388"/>
      <c r="K19" s="388"/>
      <c r="L19" s="388"/>
      <c r="M19" s="388"/>
      <c r="N19" s="388"/>
      <c r="O19" s="388"/>
      <c r="P19" s="388"/>
      <c r="Q19" s="388"/>
    </row>
    <row r="20" spans="1:17" x14ac:dyDescent="0.15">
      <c r="A20" s="77"/>
      <c r="B20" s="388"/>
      <c r="C20" s="388"/>
      <c r="D20" s="388"/>
      <c r="E20" s="388"/>
      <c r="F20" s="388"/>
      <c r="G20" s="388"/>
      <c r="H20" s="388"/>
      <c r="I20" s="388"/>
      <c r="J20" s="388"/>
      <c r="K20" s="388"/>
      <c r="L20" s="388"/>
      <c r="M20" s="388"/>
      <c r="N20" s="388"/>
      <c r="O20" s="388"/>
      <c r="P20" s="388"/>
      <c r="Q20" s="388"/>
    </row>
    <row r="21" spans="1:17" x14ac:dyDescent="0.15">
      <c r="A21" s="77"/>
      <c r="B21" s="388"/>
      <c r="C21" s="388"/>
      <c r="D21" s="388"/>
      <c r="E21" s="388"/>
      <c r="F21" s="388"/>
      <c r="G21" s="388"/>
      <c r="H21" s="388"/>
      <c r="I21" s="388"/>
      <c r="J21" s="388"/>
      <c r="K21" s="388"/>
      <c r="L21" s="388"/>
      <c r="M21" s="388"/>
      <c r="N21" s="388"/>
      <c r="O21" s="388"/>
      <c r="P21" s="388"/>
      <c r="Q21" s="388"/>
    </row>
    <row r="22" spans="1:17" x14ac:dyDescent="0.15">
      <c r="A22" s="77"/>
      <c r="B22" s="388"/>
      <c r="C22" s="388"/>
      <c r="D22" s="388"/>
      <c r="E22" s="388"/>
      <c r="F22" s="388"/>
      <c r="G22" s="388"/>
      <c r="H22" s="388"/>
      <c r="I22" s="388"/>
      <c r="J22" s="388"/>
      <c r="K22" s="388"/>
      <c r="L22" s="388"/>
      <c r="M22" s="388"/>
      <c r="N22" s="388"/>
      <c r="O22" s="388"/>
      <c r="P22" s="388"/>
      <c r="Q22" s="388"/>
    </row>
    <row r="23" spans="1:17" x14ac:dyDescent="0.15">
      <c r="A23" s="77"/>
    </row>
    <row r="24" spans="1:17" x14ac:dyDescent="0.15">
      <c r="A24" s="79" t="s">
        <v>114</v>
      </c>
    </row>
    <row r="25" spans="1:17" x14ac:dyDescent="0.15">
      <c r="A25" s="79" t="s">
        <v>187</v>
      </c>
    </row>
    <row r="26" spans="1:17" x14ac:dyDescent="0.15">
      <c r="A26" s="79" t="s">
        <v>188</v>
      </c>
    </row>
    <row r="27" spans="1:17" x14ac:dyDescent="0.15">
      <c r="A27" s="77"/>
    </row>
    <row r="28" spans="1:17" x14ac:dyDescent="0.15">
      <c r="A28" s="77"/>
    </row>
    <row r="29" spans="1:17" x14ac:dyDescent="0.15">
      <c r="A29" s="77"/>
    </row>
    <row r="30" spans="1:17" x14ac:dyDescent="0.15">
      <c r="A30" s="77"/>
    </row>
    <row r="31" spans="1:17" x14ac:dyDescent="0.15">
      <c r="A31" s="77"/>
    </row>
    <row r="32" spans="1:17" x14ac:dyDescent="0.15">
      <c r="A32" s="77" t="s">
        <v>115</v>
      </c>
    </row>
    <row ht="13.5" customHeight="1" r="33" spans="1:32" x14ac:dyDescent="0.15">
      <c r="A33" s="77"/>
      <c r="B33" s="388" t="str">
        <f>交付申請の別紙!B33</f>
        <v>【記載例】
物価高騰の影響に対応するため、（機械名）の導入により労働時間の削減を図り、農業経営の維持・発展を目的とする。
※その他、特徴的な取組等があれば概要を記載する。</v>
      </c>
      <c r="C33" s="388"/>
      <c r="D33" s="388"/>
      <c r="E33" s="388"/>
      <c r="F33" s="388"/>
      <c r="G33" s="388"/>
      <c r="H33" s="388"/>
      <c r="I33" s="388"/>
      <c r="J33" s="388"/>
      <c r="K33" s="388"/>
      <c r="L33" s="388"/>
      <c r="M33" s="388"/>
      <c r="N33" s="388"/>
      <c r="O33" s="388"/>
      <c r="P33" s="388"/>
      <c r="Q33" s="388"/>
      <c r="Y33" s="89"/>
    </row>
    <row ht="13.5" customHeight="1" r="34" spans="1:32" x14ac:dyDescent="0.15">
      <c r="A34" s="77"/>
      <c r="B34" s="388"/>
      <c r="C34" s="388"/>
      <c r="D34" s="388"/>
      <c r="E34" s="388"/>
      <c r="F34" s="388"/>
      <c r="G34" s="388"/>
      <c r="H34" s="388"/>
      <c r="I34" s="388"/>
      <c r="J34" s="388"/>
      <c r="K34" s="388"/>
      <c r="L34" s="388"/>
      <c r="M34" s="388"/>
      <c r="N34" s="388"/>
      <c r="O34" s="388"/>
      <c r="P34" s="388"/>
      <c r="Q34" s="388"/>
      <c r="W34" s="89"/>
    </row>
    <row ht="13.5" customHeight="1" r="35" spans="1:32" x14ac:dyDescent="0.15">
      <c r="A35" s="77"/>
      <c r="B35" s="388"/>
      <c r="C35" s="388"/>
      <c r="D35" s="388"/>
      <c r="E35" s="388"/>
      <c r="F35" s="388"/>
      <c r="G35" s="388"/>
      <c r="H35" s="388"/>
      <c r="I35" s="388"/>
      <c r="J35" s="388"/>
      <c r="K35" s="388"/>
      <c r="L35" s="388"/>
      <c r="M35" s="388"/>
      <c r="N35" s="388"/>
      <c r="O35" s="388"/>
      <c r="P35" s="388"/>
      <c r="Q35" s="388"/>
      <c r="W35" s="89"/>
    </row>
    <row ht="13.5" customHeight="1" r="36" spans="1:32" x14ac:dyDescent="0.15">
      <c r="A36" s="77"/>
      <c r="B36" s="388"/>
      <c r="C36" s="388"/>
      <c r="D36" s="388"/>
      <c r="E36" s="388"/>
      <c r="F36" s="388"/>
      <c r="G36" s="388"/>
      <c r="H36" s="388"/>
      <c r="I36" s="388"/>
      <c r="J36" s="388"/>
      <c r="K36" s="388"/>
      <c r="L36" s="388"/>
      <c r="M36" s="388"/>
      <c r="N36" s="388"/>
      <c r="O36" s="388"/>
      <c r="P36" s="388"/>
      <c r="Q36" s="388"/>
      <c r="W36" s="89"/>
    </row>
    <row ht="7.5" customHeight="1" r="37" spans="1:32" x14ac:dyDescent="0.15">
      <c r="A37" s="77"/>
      <c r="X37" s="89"/>
    </row>
    <row ht="13.5" customHeight="1" r="38" spans="1:32" x14ac:dyDescent="0.15">
      <c r="A38" s="77" t="s">
        <v>197</v>
      </c>
    </row>
    <row r="39" spans="1:32" x14ac:dyDescent="0.15">
      <c r="A39" s="77" t="s">
        <v>116</v>
      </c>
    </row>
    <row ht="14.25" customHeight="1" r="40" spans="1:32" x14ac:dyDescent="0.15">
      <c r="A40" s="78"/>
      <c r="B40" s="305" t="s">
        <v>269</v>
      </c>
      <c r="C40" s="306"/>
      <c r="D40" s="311" t="s">
        <v>270</v>
      </c>
      <c r="E40" s="312"/>
      <c r="F40" s="311" t="s">
        <v>190</v>
      </c>
      <c r="G40" s="312"/>
      <c r="H40" s="312"/>
      <c r="I40" s="312" t="s">
        <v>117</v>
      </c>
      <c r="J40" s="312"/>
      <c r="K40" s="312"/>
      <c r="L40" s="312" t="s">
        <v>118</v>
      </c>
      <c r="M40" s="312"/>
      <c r="N40" s="312"/>
      <c r="O40" s="312"/>
      <c r="P40" s="312" t="s">
        <v>119</v>
      </c>
      <c r="Q40" s="312"/>
      <c r="W40" s="89"/>
      <c r="AA40" s="83"/>
      <c r="AB40" s="83"/>
      <c r="AC40" s="83"/>
      <c r="AD40" s="83"/>
      <c r="AE40" s="83"/>
      <c r="AF40" s="83"/>
    </row>
    <row ht="13.5" customHeight="1" r="41" spans="1:32" x14ac:dyDescent="0.15">
      <c r="A41" s="78"/>
      <c r="B41" s="307"/>
      <c r="C41" s="308"/>
      <c r="D41" s="312"/>
      <c r="E41" s="312"/>
      <c r="F41" s="312"/>
      <c r="G41" s="312"/>
      <c r="H41" s="312"/>
      <c r="I41" s="312"/>
      <c r="J41" s="312"/>
      <c r="K41" s="312"/>
      <c r="L41" s="312" t="s">
        <v>120</v>
      </c>
      <c r="M41" s="312"/>
      <c r="N41" s="312" t="s">
        <v>121</v>
      </c>
      <c r="O41" s="312"/>
      <c r="P41" s="312"/>
      <c r="Q41" s="312"/>
      <c r="AA41" s="83"/>
      <c r="AB41" s="83"/>
      <c r="AC41" s="83"/>
      <c r="AD41" s="83"/>
      <c r="AE41" s="83"/>
      <c r="AF41" s="83"/>
    </row>
    <row r="42" spans="1:32" x14ac:dyDescent="0.15">
      <c r="A42" s="78"/>
      <c r="B42" s="307"/>
      <c r="C42" s="308"/>
      <c r="D42" s="312"/>
      <c r="E42" s="312"/>
      <c r="F42" s="312"/>
      <c r="G42" s="312"/>
      <c r="H42" s="312"/>
      <c r="I42" s="312"/>
      <c r="J42" s="312"/>
      <c r="K42" s="312"/>
      <c r="L42" s="312"/>
      <c r="M42" s="312"/>
      <c r="N42" s="312"/>
      <c r="O42" s="312"/>
      <c r="P42" s="312"/>
      <c r="Q42" s="312"/>
      <c r="AA42" s="83"/>
      <c r="AB42" s="83"/>
      <c r="AC42" s="83"/>
      <c r="AD42" s="83"/>
      <c r="AE42" s="83"/>
      <c r="AF42" s="83"/>
    </row>
    <row r="43" spans="1:32" x14ac:dyDescent="0.15">
      <c r="A43" s="78"/>
      <c r="B43" s="309"/>
      <c r="C43" s="310"/>
      <c r="D43" s="312"/>
      <c r="E43" s="312"/>
      <c r="F43" s="312"/>
      <c r="G43" s="312"/>
      <c r="H43" s="312"/>
      <c r="I43" s="312"/>
      <c r="J43" s="312"/>
      <c r="K43" s="312"/>
      <c r="L43" s="312"/>
      <c r="M43" s="312"/>
      <c r="N43" s="312"/>
      <c r="O43" s="312"/>
      <c r="P43" s="312"/>
      <c r="Q43" s="312"/>
      <c r="AA43" s="83"/>
      <c r="AB43" s="83"/>
      <c r="AC43" s="83"/>
      <c r="AD43" s="83"/>
      <c r="AE43" s="83"/>
      <c r="AF43" s="83"/>
    </row>
    <row r="44" spans="1:32" x14ac:dyDescent="0.15">
      <c r="A44" s="78"/>
      <c r="B44" s="326"/>
      <c r="C44" s="327"/>
      <c r="D44" s="328"/>
      <c r="E44" s="329"/>
      <c r="F44" s="328"/>
      <c r="G44" s="330"/>
      <c r="H44" s="329"/>
      <c r="I44" s="331" t="s">
        <v>122</v>
      </c>
      <c r="J44" s="332"/>
      <c r="K44" s="333"/>
      <c r="L44" s="331" t="s">
        <v>122</v>
      </c>
      <c r="M44" s="333"/>
      <c r="N44" s="331" t="s">
        <v>122</v>
      </c>
      <c r="O44" s="333"/>
      <c r="P44" s="317"/>
      <c r="Q44" s="317"/>
      <c r="AA44" s="83"/>
      <c r="AB44" s="83"/>
      <c r="AC44" s="83"/>
      <c r="AD44" s="83"/>
      <c r="AE44" s="83"/>
      <c r="AF44" s="83"/>
    </row>
    <row ht="101.25" customHeight="1" r="45" spans="1:32" x14ac:dyDescent="0.15">
      <c r="A45" s="78"/>
      <c r="B45" s="318" t="s">
        <f>'集計表（Ｒ６版）'!D7</f>
      </c>
      <c r="C45" s="319"/>
      <c r="D45" s="390" t="s">
        <f>交付申請の別紙!D45</f>
      </c>
      <c r="E45" s="392"/>
      <c r="F45" s="390" t="s">
        <f>交付申請の別紙!F45</f>
      </c>
      <c r="G45" s="391"/>
      <c r="H45" s="392"/>
      <c r="I45" s="323" t="s">
        <f>'集計表（Ｒ６版）'!F7</f>
      </c>
      <c r="J45" s="324"/>
      <c r="K45" s="325"/>
      <c r="L45" s="323" t="s">
        <f>'集計表（Ｒ６版）'!G7</f>
      </c>
      <c r="M45" s="325"/>
      <c r="N45" s="323">
        <f>'集計表（Ｒ６版）'!H7</f>
        <v>0</v>
      </c>
      <c r="O45" s="325"/>
      <c r="P45" s="317"/>
      <c r="Q45" s="317"/>
      <c r="AA45" s="83"/>
      <c r="AB45" s="83"/>
      <c r="AC45" s="83"/>
      <c r="AD45" s="83"/>
      <c r="AE45" s="83"/>
      <c r="AF45" s="83"/>
    </row>
    <row r="46" spans="1:32" x14ac:dyDescent="0.15">
      <c r="A46" s="78"/>
      <c r="B46" s="313"/>
      <c r="C46" s="314"/>
      <c r="D46" s="312"/>
      <c r="E46" s="312"/>
      <c r="F46" s="312"/>
      <c r="G46" s="312"/>
      <c r="H46" s="312"/>
      <c r="I46" s="94" t="s">
        <v>193</v>
      </c>
      <c r="J46" s="315">
        <f>I45*0.1</f>
        <v>0</v>
      </c>
      <c r="K46" s="316"/>
      <c r="L46" s="312"/>
      <c r="M46" s="312"/>
      <c r="N46" s="94" t="s">
        <v>193</v>
      </c>
      <c r="O46" s="151">
        <f>J46</f>
        <v>0</v>
      </c>
      <c r="P46" s="312"/>
      <c r="Q46" s="312"/>
      <c r="AA46" s="83"/>
      <c r="AB46" s="83"/>
      <c r="AC46" s="83"/>
      <c r="AD46" s="83"/>
      <c r="AE46" s="83"/>
      <c r="AF46" s="83"/>
    </row>
    <row r="47" spans="1:32" x14ac:dyDescent="0.15">
      <c r="A47" s="78"/>
      <c r="B47" s="313" t="s">
        <v>123</v>
      </c>
      <c r="C47" s="314"/>
      <c r="D47" s="313"/>
      <c r="E47" s="314"/>
      <c r="F47" s="312"/>
      <c r="G47" s="312"/>
      <c r="H47" s="312"/>
      <c r="I47" s="352">
        <f>SUM(I45,J46)</f>
        <v>0</v>
      </c>
      <c r="J47" s="353"/>
      <c r="K47" s="353"/>
      <c r="L47" s="352" t="s">
        <f>L45</f>
      </c>
      <c r="M47" s="353"/>
      <c r="N47" s="352">
        <f>SUM(N45,O46)</f>
        <v>0</v>
      </c>
      <c r="O47" s="353"/>
      <c r="P47" s="312"/>
      <c r="Q47" s="312"/>
      <c r="AA47" s="83"/>
      <c r="AB47" s="83"/>
      <c r="AC47" s="83"/>
      <c r="AD47" s="83"/>
      <c r="AE47" s="83"/>
      <c r="AF47" s="83"/>
    </row>
    <row r="48" spans="1:32" x14ac:dyDescent="0.15">
      <c r="B48" s="79" t="s">
        <v>266</v>
      </c>
      <c r="X48" s="89"/>
      <c r="Y48" s="89"/>
    </row>
    <row r="49" spans="1:34" x14ac:dyDescent="0.15">
      <c r="B49" s="79" t="s">
        <v>267</v>
      </c>
    </row>
    <row r="50" spans="1:34" x14ac:dyDescent="0.15">
      <c r="B50" s="79" t="s">
        <v>268</v>
      </c>
    </row>
    <row r="51" spans="1:34" x14ac:dyDescent="0.15">
      <c r="B51" s="79"/>
    </row>
    <row r="52" spans="1:34" x14ac:dyDescent="0.15">
      <c r="A52" s="77" t="s">
        <v>303</v>
      </c>
    </row>
    <row r="53" spans="1:34" x14ac:dyDescent="0.15">
      <c r="A53" s="78"/>
      <c r="B53" s="334" t="s">
        <v>125</v>
      </c>
      <c r="C53" s="334"/>
      <c r="D53" s="328" t="s">
        <v>302</v>
      </c>
      <c r="E53" s="330"/>
      <c r="F53" s="330"/>
      <c r="G53" s="329"/>
      <c r="H53" s="328" t="s">
        <v>119</v>
      </c>
      <c r="I53" s="330"/>
      <c r="J53" s="330"/>
      <c r="K53" s="330"/>
      <c r="L53" s="330"/>
      <c r="M53" s="329"/>
      <c r="AA53" s="83"/>
      <c r="AB53" s="83"/>
      <c r="AC53" s="83"/>
      <c r="AD53" s="83"/>
      <c r="AE53" s="83"/>
      <c r="AF53" s="83"/>
    </row>
    <row r="54" spans="1:34" x14ac:dyDescent="0.15">
      <c r="A54" s="78"/>
      <c r="B54" s="338" t="s">
        <v>271</v>
      </c>
      <c r="C54" s="338"/>
      <c r="D54" s="335"/>
      <c r="E54" s="336"/>
      <c r="F54" s="336"/>
      <c r="G54" s="337"/>
      <c r="H54" s="335"/>
      <c r="I54" s="336"/>
      <c r="J54" s="336"/>
      <c r="K54" s="336"/>
      <c r="L54" s="336"/>
      <c r="M54" s="337"/>
      <c r="AA54" s="83"/>
      <c r="AB54" s="83"/>
      <c r="AC54" s="83"/>
      <c r="AD54" s="83"/>
      <c r="AE54" s="83"/>
      <c r="AF54" s="83"/>
    </row>
    <row ht="13.5" customHeight="1" r="55" spans="1:34" x14ac:dyDescent="0.15">
      <c r="A55" s="78"/>
      <c r="B55" s="400" t="s">
        <f>'集計表（Ｒ６版）'!E7</f>
      </c>
      <c r="C55" s="400"/>
      <c r="D55" s="340" t="s">
        <v>127</v>
      </c>
      <c r="E55" s="341"/>
      <c r="F55" s="341"/>
      <c r="G55" s="342"/>
      <c r="H55" s="343"/>
      <c r="I55" s="344"/>
      <c r="J55" s="344"/>
      <c r="K55" s="344"/>
      <c r="L55" s="344"/>
      <c r="M55" s="345"/>
      <c r="AA55" s="83"/>
      <c r="AB55" s="83"/>
      <c r="AC55" s="83"/>
      <c r="AD55" s="83"/>
      <c r="AE55" s="83"/>
      <c r="AF55" s="83"/>
    </row>
    <row r="56" spans="1:34" x14ac:dyDescent="0.15">
      <c r="A56" s="78"/>
      <c r="B56" s="400"/>
      <c r="C56" s="400"/>
      <c r="D56" s="416" t="s">
        <f>交付申請の別紙!D56</f>
      </c>
      <c r="E56" s="417"/>
      <c r="F56" s="417"/>
      <c r="G56" s="418"/>
      <c r="H56" s="393"/>
      <c r="I56" s="394"/>
      <c r="J56" s="394"/>
      <c r="K56" s="394"/>
      <c r="L56" s="394"/>
      <c r="M56" s="395"/>
      <c r="AA56" s="83"/>
      <c r="AB56" s="83"/>
      <c r="AC56" s="83"/>
      <c r="AD56" s="83"/>
      <c r="AE56" s="83"/>
      <c r="AF56" s="83"/>
    </row>
    <row r="57" spans="1:34" x14ac:dyDescent="0.15">
      <c r="A57" s="78"/>
      <c r="B57" s="400"/>
      <c r="C57" s="400"/>
      <c r="D57" s="419"/>
      <c r="E57" s="420"/>
      <c r="F57" s="420"/>
      <c r="G57" s="421"/>
      <c r="H57" s="396"/>
      <c r="I57" s="397"/>
      <c r="J57" s="397"/>
      <c r="K57" s="397"/>
      <c r="L57" s="397"/>
      <c r="M57" s="398"/>
      <c r="AA57" s="83"/>
      <c r="AB57" s="83"/>
      <c r="AC57" s="83"/>
      <c r="AD57" s="83"/>
      <c r="AE57" s="83"/>
      <c r="AF57" s="83"/>
    </row>
    <row r="58" spans="1:34" x14ac:dyDescent="0.15">
      <c r="A58" s="78"/>
      <c r="B58" s="79" t="s">
        <v>128</v>
      </c>
    </row>
    <row r="59" spans="1:34" x14ac:dyDescent="0.15">
      <c r="A59" s="78"/>
      <c r="B59" s="360" t="s">
        <v>272</v>
      </c>
      <c r="C59" s="360"/>
      <c r="D59" s="360"/>
      <c r="E59" s="360"/>
      <c r="F59" s="360"/>
      <c r="G59" s="360"/>
      <c r="H59" s="360"/>
      <c r="I59" s="360"/>
      <c r="J59" s="360"/>
      <c r="K59" s="360"/>
      <c r="L59" s="360"/>
      <c r="M59" s="360"/>
      <c r="N59" s="360"/>
      <c r="O59" s="360"/>
      <c r="P59" s="360"/>
      <c r="Q59" s="360"/>
      <c r="R59" s="360"/>
      <c r="S59" s="360"/>
    </row>
    <row r="60" spans="1:34" x14ac:dyDescent="0.15">
      <c r="A60" s="77"/>
    </row>
    <row r="61" spans="1:34" x14ac:dyDescent="0.15">
      <c r="A61" s="77" t="s">
        <v>129</v>
      </c>
    </row>
    <row r="62" spans="1:34" x14ac:dyDescent="0.15">
      <c r="A62" s="77" t="s">
        <v>130</v>
      </c>
    </row>
    <row r="63" spans="1:34" x14ac:dyDescent="0.15">
      <c r="A63" s="78"/>
      <c r="B63" s="317" t="s">
        <v>131</v>
      </c>
      <c r="C63" s="317"/>
      <c r="D63" s="317" t="s">
        <v>132</v>
      </c>
      <c r="E63" s="317"/>
      <c r="F63" s="334" t="s">
        <v>133</v>
      </c>
      <c r="G63" s="334"/>
      <c r="H63" s="334" t="s">
        <v>134</v>
      </c>
      <c r="I63" s="334"/>
      <c r="J63" s="334"/>
      <c r="K63" s="334" t="s">
        <v>293</v>
      </c>
      <c r="L63" s="334"/>
      <c r="M63" s="334"/>
      <c r="N63" s="317" t="s">
        <v>135</v>
      </c>
      <c r="O63" s="317"/>
      <c r="P63" s="317"/>
      <c r="Q63" s="317"/>
      <c r="R63" s="317"/>
      <c r="S63" s="317"/>
      <c r="AA63" s="83"/>
      <c r="AB63" s="83"/>
      <c r="AC63" s="83"/>
      <c r="AD63" s="83"/>
      <c r="AE63" s="83"/>
      <c r="AF63" s="83"/>
      <c r="AG63" s="83"/>
      <c r="AH63" s="83"/>
    </row>
    <row r="64" spans="1:34" x14ac:dyDescent="0.15">
      <c r="A64" s="78"/>
      <c r="B64" s="317"/>
      <c r="C64" s="317"/>
      <c r="D64" s="317"/>
      <c r="E64" s="317"/>
      <c r="F64" s="361" t="s">
        <v>273</v>
      </c>
      <c r="G64" s="361"/>
      <c r="H64" s="361" t="s">
        <v>274</v>
      </c>
      <c r="I64" s="361"/>
      <c r="J64" s="361"/>
      <c r="K64" s="361" t="s">
        <v>277</v>
      </c>
      <c r="L64" s="361"/>
      <c r="M64" s="361"/>
      <c r="N64" s="317"/>
      <c r="O64" s="317"/>
      <c r="P64" s="317"/>
      <c r="Q64" s="317"/>
      <c r="R64" s="317"/>
      <c r="S64" s="317"/>
      <c r="AA64" s="83"/>
      <c r="AB64" s="83"/>
      <c r="AC64" s="83"/>
      <c r="AD64" s="83"/>
      <c r="AE64" s="83"/>
      <c r="AF64" s="83"/>
      <c r="AG64" s="83"/>
      <c r="AH64" s="83"/>
    </row>
    <row r="65" spans="1:34" x14ac:dyDescent="0.15">
      <c r="A65" s="78"/>
      <c r="B65" s="317"/>
      <c r="C65" s="317"/>
      <c r="D65" s="317"/>
      <c r="E65" s="317"/>
      <c r="F65" s="338" t="s">
        <v>275</v>
      </c>
      <c r="G65" s="338"/>
      <c r="H65" s="338" t="s">
        <v>276</v>
      </c>
      <c r="I65" s="338"/>
      <c r="J65" s="338"/>
      <c r="K65" s="338" t="s">
        <v>45</v>
      </c>
      <c r="L65" s="338"/>
      <c r="M65" s="338"/>
      <c r="N65" s="317"/>
      <c r="O65" s="317"/>
      <c r="P65" s="317"/>
      <c r="Q65" s="317"/>
      <c r="R65" s="317"/>
      <c r="S65" s="317"/>
      <c r="AA65" s="83"/>
      <c r="AB65" s="83"/>
      <c r="AC65" s="83"/>
      <c r="AD65" s="83"/>
      <c r="AE65" s="83"/>
      <c r="AF65" s="83"/>
      <c r="AG65" s="83"/>
      <c r="AH65" s="83"/>
    </row>
    <row r="66" spans="1:34" x14ac:dyDescent="0.15">
      <c r="A66" s="78"/>
      <c r="B66" s="354" t="str">
        <f>IF('要望書様式Ｐ1~2'!G54="","生産量の増加","経営面積の拡大")</f>
        <v>生産量の増加</v>
      </c>
      <c r="C66" s="355"/>
      <c r="D66" s="354" t="s">
        <f>交付申請の別紙!D66</f>
      </c>
      <c r="E66" s="355"/>
      <c r="F66" s="358" t="str">
        <f>IF('要望書様式Ｐ1~2'!G54="",'要望書様式Ｐ1~2'!G56&amp;'要望書様式Ｐ1~2'!F56,'要望書様式Ｐ1~2'!G54&amp;'要望書様式Ｐ1~2'!F54)</f>
        <v>t</v>
      </c>
      <c r="G66" s="358"/>
      <c r="H66" s="358" t="str">
        <f>IF('要望書様式Ｐ1~2'!I54="",'要望書様式Ｐ1~2'!I56&amp;'要望書様式Ｐ1~2'!F56,'要望書様式Ｐ1~2'!I54&amp;'要望書様式Ｐ1~2'!F54)</f>
        <v>t</v>
      </c>
      <c r="I66" s="358"/>
      <c r="J66" s="358"/>
      <c r="K66" s="359" t="e">
        <f>IF('要望書様式Ｐ1~2'!G54="",'要望書様式Ｐ1~2'!K56,'要望書様式Ｐ1~2'!K54)</f>
        <v>#DIV/0!</v>
      </c>
      <c r="L66" s="359"/>
      <c r="M66" s="359"/>
      <c r="N66" s="363" t="s">
        <f>交付申請の別紙!N66</f>
      </c>
      <c r="O66" s="363"/>
      <c r="P66" s="363"/>
      <c r="Q66" s="363"/>
      <c r="R66" s="363"/>
      <c r="S66" s="363"/>
      <c r="AA66" s="83"/>
      <c r="AB66" s="83"/>
      <c r="AC66" s="83"/>
      <c r="AD66" s="83"/>
      <c r="AE66" s="83"/>
      <c r="AF66" s="83"/>
      <c r="AG66" s="83"/>
      <c r="AH66" s="83"/>
    </row>
    <row r="67" spans="1:34" x14ac:dyDescent="0.15">
      <c r="A67" s="78"/>
      <c r="B67" s="363" t="str">
        <f>IF('要望書様式Ｐ1~2'!G61="","生産コストの削減","労働時間の削減")</f>
        <v>生産コストの削減</v>
      </c>
      <c r="C67" s="363"/>
      <c r="D67" s="363" t="s">
        <f>交付申請の別紙!D67</f>
      </c>
      <c r="E67" s="363"/>
      <c r="F67" s="358" t="str">
        <f>IF('要望書様式Ｐ1~2'!G61="",'要望書様式Ｐ1~2'!G63&amp;'要望書様式Ｐ1~2'!F63,'要望書様式Ｐ1~2'!G61&amp;'要望書様式Ｐ1~2'!F61)</f>
        <v>円/10a</v>
      </c>
      <c r="G67" s="358"/>
      <c r="H67" s="358" t="str">
        <f>IF('要望書様式Ｐ1~2'!I61="",'要望書様式Ｐ1~2'!I63&amp;'要望書様式Ｐ1~2'!F63,'要望書様式Ｐ1~2'!I61&amp;'要望書様式Ｐ1~2'!F61)</f>
        <v>円/10a</v>
      </c>
      <c r="I67" s="358"/>
      <c r="J67" s="358"/>
      <c r="K67" s="359" t="e">
        <f>IF('要望書様式Ｐ1~2'!G61="",'要望書様式Ｐ1~2'!K63,'要望書様式Ｐ1~2'!K61)</f>
        <v>#DIV/0!</v>
      </c>
      <c r="L67" s="359"/>
      <c r="M67" s="359"/>
      <c r="N67" s="363" t="s">
        <f>交付申請の別紙!N67</f>
      </c>
      <c r="O67" s="363"/>
      <c r="P67" s="363"/>
      <c r="Q67" s="363"/>
      <c r="R67" s="363"/>
      <c r="S67" s="363"/>
      <c r="AA67" s="83"/>
      <c r="AB67" s="83"/>
      <c r="AC67" s="83"/>
      <c r="AD67" s="83"/>
      <c r="AE67" s="83"/>
      <c r="AF67" s="83"/>
      <c r="AG67" s="83"/>
      <c r="AH67" s="83"/>
    </row>
    <row r="68" spans="1:34" x14ac:dyDescent="0.15">
      <c r="A68" s="78"/>
      <c r="B68" s="79" t="s">
        <v>294</v>
      </c>
    </row>
    <row r="69" spans="1:34" x14ac:dyDescent="0.15">
      <c r="A69" s="78"/>
      <c r="B69" s="79"/>
    </row>
    <row r="70" spans="1:34" x14ac:dyDescent="0.15">
      <c r="A70" s="78"/>
      <c r="B70" s="79" t="s">
        <v>295</v>
      </c>
    </row>
    <row r="71" spans="1:34" x14ac:dyDescent="0.15">
      <c r="A71" s="78"/>
      <c r="B71" s="317" t="s">
        <v>278</v>
      </c>
      <c r="C71" s="317"/>
      <c r="D71" s="334" t="s">
        <v>133</v>
      </c>
      <c r="E71" s="334"/>
      <c r="F71" s="334" t="s">
        <v>280</v>
      </c>
      <c r="G71" s="334"/>
    </row>
    <row r="72" spans="1:34" x14ac:dyDescent="0.15">
      <c r="A72" s="78"/>
      <c r="B72" s="317"/>
      <c r="C72" s="317"/>
      <c r="D72" s="361" t="s">
        <v>273</v>
      </c>
      <c r="E72" s="361"/>
      <c r="F72" s="361" t="s">
        <v>274</v>
      </c>
      <c r="G72" s="361"/>
    </row>
    <row r="73" spans="1:34" x14ac:dyDescent="0.15">
      <c r="A73" s="78"/>
      <c r="B73" s="317"/>
      <c r="C73" s="317"/>
      <c r="D73" s="338" t="s">
        <v>275</v>
      </c>
      <c r="E73" s="338"/>
      <c r="F73" s="338" t="s">
        <v>281</v>
      </c>
      <c r="G73" s="338"/>
    </row>
    <row ht="27.75" customHeight="1" r="74" spans="1:34" x14ac:dyDescent="0.15">
      <c r="A74" s="78"/>
      <c r="B74" s="364" t="s">
        <v>279</v>
      </c>
      <c r="C74" s="317"/>
      <c r="D74" s="339" t="str">
        <f>'要望書様式Ｐ1~2'!G58&amp;" ha"</f>
        <v> ha</v>
      </c>
      <c r="E74" s="358"/>
      <c r="F74" s="358" t="str">
        <f>'要望書様式Ｐ1~2'!I58&amp;" ha"</f>
        <v> ha</v>
      </c>
      <c r="G74" s="358"/>
    </row>
    <row r="75" spans="1:34" x14ac:dyDescent="0.15">
      <c r="A75" s="77"/>
    </row>
    <row r="76" spans="1:34" x14ac:dyDescent="0.15">
      <c r="A76" s="77" t="s">
        <v>213</v>
      </c>
    </row>
    <row r="77" spans="1:34" x14ac:dyDescent="0.15">
      <c r="A77" s="77"/>
    </row>
    <row r="78" spans="1:34" x14ac:dyDescent="0.15">
      <c r="A78" s="77"/>
      <c r="B78" s="365" t="s">
        <v>194</v>
      </c>
      <c r="C78" s="365"/>
      <c r="D78" s="365"/>
      <c r="E78" s="365"/>
      <c r="F78" s="365"/>
      <c r="G78" s="365"/>
    </row>
    <row r="79" spans="1:34" x14ac:dyDescent="0.15">
      <c r="A79" s="79"/>
    </row>
    <row r="80" spans="1:34" x14ac:dyDescent="0.15">
      <c r="A80" s="77" t="s">
        <v>282</v>
      </c>
    </row>
    <row r="81" spans="1:20" x14ac:dyDescent="0.15">
      <c r="A81" s="366" t="s">
        <v>296</v>
      </c>
      <c r="B81" s="312" t="s">
        <v>283</v>
      </c>
      <c r="C81" s="312" t="s">
        <v>136</v>
      </c>
      <c r="D81" s="312"/>
      <c r="E81" s="312" t="s">
        <v>137</v>
      </c>
      <c r="F81" s="312"/>
      <c r="G81" s="312" t="s">
        <v>138</v>
      </c>
      <c r="H81" s="312"/>
      <c r="I81" s="312"/>
      <c r="J81" s="312"/>
      <c r="K81" s="312"/>
      <c r="L81" s="312"/>
      <c r="M81" s="312"/>
      <c r="N81" s="312"/>
      <c r="O81" s="312"/>
      <c r="P81" s="312"/>
      <c r="Q81" s="312"/>
      <c r="R81" s="312"/>
      <c r="S81" s="87" t="s">
        <v>139</v>
      </c>
      <c r="T81" s="312" t="s">
        <v>141</v>
      </c>
    </row>
    <row r="82" spans="1:20" x14ac:dyDescent="0.15">
      <c r="A82" s="366"/>
      <c r="B82" s="312"/>
      <c r="C82" s="86" t="s">
        <v>142</v>
      </c>
      <c r="D82" s="86" t="s">
        <v>143</v>
      </c>
      <c r="E82" s="86" t="s">
        <v>142</v>
      </c>
      <c r="F82" s="86" t="s">
        <v>143</v>
      </c>
      <c r="G82" s="86" t="s">
        <v>144</v>
      </c>
      <c r="H82" s="86" t="s">
        <v>145</v>
      </c>
      <c r="I82" s="86" t="s">
        <v>146</v>
      </c>
      <c r="J82" s="86" t="s">
        <v>147</v>
      </c>
      <c r="K82" s="86" t="s">
        <v>148</v>
      </c>
      <c r="L82" s="86" t="s">
        <v>149</v>
      </c>
      <c r="M82" s="86" t="s">
        <v>150</v>
      </c>
      <c r="N82" s="86" t="s">
        <v>151</v>
      </c>
      <c r="O82" s="86" t="s">
        <v>152</v>
      </c>
      <c r="P82" s="86" t="s">
        <v>153</v>
      </c>
      <c r="Q82" s="86" t="s">
        <v>154</v>
      </c>
      <c r="R82" s="86" t="s">
        <v>155</v>
      </c>
      <c r="S82" s="88" t="s">
        <v>140</v>
      </c>
      <c r="T82" s="312"/>
    </row>
    <row r="83" spans="1:20" x14ac:dyDescent="0.15">
      <c r="A83" s="363" t="s">
        <f>交付申請の別紙!A83</f>
      </c>
      <c r="B83" s="404" t="s">
        <f>交付申請の別紙!B83</f>
      </c>
      <c r="C83" s="95" t="s">
        <v>156</v>
      </c>
      <c r="D83" s="95" t="s">
        <v>156</v>
      </c>
      <c r="E83" s="405" t="str">
        <f>交付申請の別紙!E83</f>
        <v>日</v>
      </c>
      <c r="F83" s="405" t="str">
        <f>交付申請の別紙!F83</f>
        <v>日</v>
      </c>
      <c r="G83" s="404" t="s">
        <f>交付申請の別紙!G83</f>
      </c>
      <c r="H83" s="404" t="s">
        <f>交付申請の別紙!H83</f>
      </c>
      <c r="I83" s="404" t="s">
        <f>交付申請の別紙!I83</f>
      </c>
      <c r="J83" s="404" t="s">
        <f>交付申請の別紙!J83</f>
      </c>
      <c r="K83" s="404" t="s">
        <f>交付申請の別紙!K83</f>
      </c>
      <c r="L83" s="404" t="s">
        <f>交付申請の別紙!L83</f>
      </c>
      <c r="M83" s="404" t="s">
        <f>交付申請の別紙!M83</f>
      </c>
      <c r="N83" s="404" t="s">
        <f>交付申請の別紙!N83</f>
      </c>
      <c r="O83" s="404" t="s">
        <f>交付申請の別紙!O83</f>
      </c>
      <c r="P83" s="404" t="s">
        <f>交付申請の別紙!P83</f>
      </c>
      <c r="Q83" s="404" t="s">
        <f>交付申請の別紙!Q83</f>
      </c>
      <c r="R83" s="404" t="s">
        <f>交付申請の別紙!R83</f>
      </c>
      <c r="S83" s="404" t="s">
        <f>交付申請の別紙!S83</f>
      </c>
      <c r="T83" s="404" t="s">
        <f>交付申請の別紙!T83</f>
      </c>
    </row>
    <row r="84" spans="1:20" x14ac:dyDescent="0.15">
      <c r="A84" s="363"/>
      <c r="B84" s="404"/>
      <c r="C84" s="96" t="s">
        <v>157</v>
      </c>
      <c r="D84" s="96" t="s">
        <v>200</v>
      </c>
      <c r="E84" s="405"/>
      <c r="F84" s="405"/>
      <c r="G84" s="404"/>
      <c r="H84" s="404"/>
      <c r="I84" s="404"/>
      <c r="J84" s="404"/>
      <c r="K84" s="404"/>
      <c r="L84" s="404"/>
      <c r="M84" s="404"/>
      <c r="N84" s="404"/>
      <c r="O84" s="404"/>
      <c r="P84" s="404"/>
      <c r="Q84" s="404"/>
      <c r="R84" s="404"/>
      <c r="S84" s="404"/>
      <c r="T84" s="404"/>
    </row>
    <row r="85" spans="1:20" x14ac:dyDescent="0.15">
      <c r="A85" s="363"/>
      <c r="B85" s="404"/>
      <c r="C85" s="97" t="s">
        <f>交付申請の別紙!C85</f>
      </c>
      <c r="D85" s="97" t="s">
        <f>交付申請の別紙!D85</f>
      </c>
      <c r="E85" s="405"/>
      <c r="F85" s="405"/>
      <c r="G85" s="404"/>
      <c r="H85" s="404"/>
      <c r="I85" s="404"/>
      <c r="J85" s="404"/>
      <c r="K85" s="404"/>
      <c r="L85" s="404"/>
      <c r="M85" s="404"/>
      <c r="N85" s="404"/>
      <c r="O85" s="404"/>
      <c r="P85" s="404"/>
      <c r="Q85" s="404"/>
      <c r="R85" s="404"/>
      <c r="S85" s="404"/>
      <c r="T85" s="404"/>
    </row>
    <row r="86" spans="1:20" x14ac:dyDescent="0.15">
      <c r="A86" s="363"/>
      <c r="B86" s="404"/>
      <c r="C86" s="98" t="s">
        <f>交付申請の別紙!C86</f>
      </c>
      <c r="D86" s="98" t="s">
        <f>交付申請の別紙!D86</f>
      </c>
      <c r="E86" s="405"/>
      <c r="F86" s="405"/>
      <c r="G86" s="404"/>
      <c r="H86" s="404"/>
      <c r="I86" s="404"/>
      <c r="J86" s="404"/>
      <c r="K86" s="404"/>
      <c r="L86" s="404"/>
      <c r="M86" s="404"/>
      <c r="N86" s="404"/>
      <c r="O86" s="404"/>
      <c r="P86" s="404"/>
      <c r="Q86" s="404"/>
      <c r="R86" s="404"/>
      <c r="S86" s="404"/>
      <c r="T86" s="404"/>
    </row>
    <row ht="12.75" customHeight="1" r="87" spans="1:20" x14ac:dyDescent="0.15">
      <c r="A87" s="79" t="s">
        <v>284</v>
      </c>
    </row>
    <row hidden="1" r="88" spans="1:20" x14ac:dyDescent="0.15">
      <c r="A88" s="77"/>
    </row>
    <row r="89" spans="1:20" x14ac:dyDescent="0.15">
      <c r="A89" s="77" t="s">
        <v>159</v>
      </c>
    </row>
    <row r="90" spans="1:20" x14ac:dyDescent="0.15">
      <c r="A90" s="399" t="str">
        <f>交付申請の別紙!A90</f>
        <v>（１）　農業近代化資金　　　　　　   　　　　　　　　　　借入資金額　　            千円</v>
      </c>
      <c r="B90" s="399"/>
      <c r="C90" s="399"/>
      <c r="D90" s="399"/>
      <c r="E90" s="399"/>
      <c r="F90" s="399"/>
      <c r="G90" s="399"/>
      <c r="H90" s="399"/>
      <c r="I90" s="399"/>
      <c r="J90" s="399"/>
      <c r="K90" s="399"/>
    </row>
    <row r="91" spans="1:20" x14ac:dyDescent="0.15">
      <c r="A91" s="77"/>
      <c r="B91" s="84"/>
      <c r="C91" s="84"/>
      <c r="D91" s="84"/>
      <c r="E91" s="84"/>
      <c r="F91" s="84"/>
      <c r="G91" s="84"/>
      <c r="H91" s="84"/>
      <c r="I91" s="84"/>
      <c r="J91" s="84"/>
      <c r="K91" s="84"/>
    </row>
    <row r="92" spans="1:20" x14ac:dyDescent="0.15">
      <c r="A92" s="399" t="str">
        <f>交付申請の別紙!A92</f>
        <v>（２）　株式会社日本政策金融公庫資金　　　　　　　　     借入資金額　　            千円</v>
      </c>
      <c r="B92" s="399"/>
      <c r="C92" s="399"/>
      <c r="D92" s="399"/>
      <c r="E92" s="399"/>
      <c r="F92" s="399"/>
      <c r="G92" s="399"/>
      <c r="H92" s="399"/>
      <c r="I92" s="399"/>
      <c r="J92" s="399"/>
      <c r="K92" s="399"/>
    </row>
    <row r="93" spans="1:20" x14ac:dyDescent="0.15">
      <c r="A93" s="77"/>
      <c r="B93" s="84"/>
      <c r="C93" s="84"/>
      <c r="D93" s="84"/>
      <c r="E93" s="84"/>
      <c r="F93" s="84"/>
      <c r="G93" s="84"/>
      <c r="H93" s="84"/>
      <c r="I93" s="84"/>
      <c r="J93" s="84"/>
      <c r="K93" s="84"/>
    </row>
    <row r="94" spans="1:20" x14ac:dyDescent="0.15">
      <c r="A94" s="399" t="str">
        <f>交付申請の別紙!A94</f>
        <v>（３）　その他資金名（具体的な資金　　　　　　　　　） 　借入資金額　　            千円</v>
      </c>
      <c r="B94" s="399"/>
      <c r="C94" s="399"/>
      <c r="D94" s="399"/>
      <c r="E94" s="399"/>
      <c r="F94" s="399"/>
      <c r="G94" s="399"/>
      <c r="H94" s="399"/>
      <c r="I94" s="399"/>
      <c r="J94" s="399"/>
      <c r="K94" s="399"/>
    </row>
    <row r="95" spans="1:20" x14ac:dyDescent="0.15">
      <c r="A95" s="77" t="s">
        <v>163</v>
      </c>
    </row>
    <row r="96" spans="1:20" x14ac:dyDescent="0.15">
      <c r="A96" s="77"/>
    </row>
    <row r="97" spans="1:32" x14ac:dyDescent="0.15">
      <c r="A97" s="77"/>
    </row>
    <row r="98" spans="1:32" x14ac:dyDescent="0.15">
      <c r="A98" s="77" t="s">
        <v>301</v>
      </c>
    </row>
    <row r="99" spans="1:32" x14ac:dyDescent="0.15">
      <c r="A99" s="77" t="s">
        <v>195</v>
      </c>
      <c r="B99" s="372" t="s">
        <v>196</v>
      </c>
      <c r="C99" s="372"/>
      <c r="D99" s="372"/>
    </row>
    <row r="100" spans="1:32" x14ac:dyDescent="0.15">
      <c r="A100" s="77"/>
    </row>
    <row r="101" spans="1:32" x14ac:dyDescent="0.15">
      <c r="A101" s="77"/>
    </row>
    <row r="102" spans="1:32" x14ac:dyDescent="0.15">
      <c r="A102" s="77"/>
    </row>
    <row r="103" spans="1:32" x14ac:dyDescent="0.15">
      <c r="A103" s="77" t="s">
        <v>199</v>
      </c>
    </row>
    <row r="104" spans="1:32" x14ac:dyDescent="0.15">
      <c r="A104" s="77" t="s">
        <v>165</v>
      </c>
    </row>
    <row r="105" spans="1:32" x14ac:dyDescent="0.15">
      <c r="A105" s="78"/>
      <c r="B105" s="317"/>
      <c r="C105" s="317"/>
      <c r="D105" s="317" t="s">
        <v>166</v>
      </c>
      <c r="E105" s="317"/>
      <c r="F105" s="317" t="s">
        <v>167</v>
      </c>
      <c r="G105" s="317"/>
      <c r="H105" s="317" t="s">
        <v>168</v>
      </c>
      <c r="I105" s="317"/>
      <c r="J105" s="317"/>
      <c r="K105" s="317"/>
      <c r="L105" s="317" t="s">
        <v>169</v>
      </c>
      <c r="M105" s="317"/>
      <c r="AA105" s="83"/>
      <c r="AB105" s="83"/>
      <c r="AC105" s="83"/>
      <c r="AD105" s="83"/>
      <c r="AE105" s="83"/>
      <c r="AF105" s="83"/>
    </row>
    <row r="106" spans="1:32" x14ac:dyDescent="0.15">
      <c r="A106" s="78"/>
      <c r="B106" s="317"/>
      <c r="C106" s="317"/>
      <c r="D106" s="317"/>
      <c r="E106" s="317"/>
      <c r="F106" s="317"/>
      <c r="G106" s="317"/>
      <c r="H106" s="317" t="s">
        <v>170</v>
      </c>
      <c r="I106" s="317"/>
      <c r="J106" s="317" t="s">
        <v>171</v>
      </c>
      <c r="K106" s="317"/>
      <c r="L106" s="317"/>
      <c r="M106" s="317"/>
      <c r="AA106" s="83"/>
      <c r="AB106" s="83"/>
      <c r="AC106" s="83"/>
      <c r="AD106" s="83"/>
      <c r="AE106" s="83"/>
      <c r="AF106" s="83"/>
    </row>
    <row r="107" spans="1:32" x14ac:dyDescent="0.15">
      <c r="A107" s="78"/>
      <c r="B107" s="334"/>
      <c r="C107" s="334"/>
      <c r="D107" s="375" t="s">
        <v>189</v>
      </c>
      <c r="E107" s="375"/>
      <c r="F107" s="375" t="s">
        <v>189</v>
      </c>
      <c r="G107" s="375"/>
      <c r="H107" s="375" t="s">
        <v>122</v>
      </c>
      <c r="I107" s="375"/>
      <c r="J107" s="375" t="s">
        <v>122</v>
      </c>
      <c r="K107" s="375"/>
      <c r="L107" s="317"/>
      <c r="M107" s="317"/>
      <c r="AA107" s="83"/>
      <c r="AB107" s="83"/>
      <c r="AC107" s="83"/>
      <c r="AD107" s="83"/>
      <c r="AE107" s="83"/>
      <c r="AF107" s="83"/>
    </row>
    <row r="108" spans="1:32" x14ac:dyDescent="0.15">
      <c r="A108" s="78"/>
      <c r="B108" s="361" t="s">
        <v>172</v>
      </c>
      <c r="C108" s="361"/>
      <c r="D108" s="370" t="s">
        <f>L47</f>
      </c>
      <c r="E108" s="371"/>
      <c r="F108" s="406"/>
      <c r="G108" s="406"/>
      <c r="H108" s="413"/>
      <c r="I108" s="406"/>
      <c r="J108" s="414"/>
      <c r="K108" s="414"/>
      <c r="L108" s="317"/>
      <c r="M108" s="317"/>
      <c r="AA108" s="83"/>
      <c r="AB108" s="83"/>
      <c r="AC108" s="83"/>
      <c r="AD108" s="83"/>
      <c r="AE108" s="83"/>
      <c r="AF108" s="83"/>
    </row>
    <row r="109" spans="1:32" x14ac:dyDescent="0.15">
      <c r="A109" s="78"/>
      <c r="B109" s="338" t="s">
        <v>173</v>
      </c>
      <c r="C109" s="338"/>
      <c r="D109" s="373">
        <f>N47</f>
        <v>0</v>
      </c>
      <c r="E109" s="374"/>
      <c r="F109" s="407"/>
      <c r="G109" s="407"/>
      <c r="H109" s="415"/>
      <c r="I109" s="407"/>
      <c r="J109" s="410"/>
      <c r="K109" s="410"/>
      <c r="L109" s="317"/>
      <c r="M109" s="317"/>
      <c r="AA109" s="83"/>
      <c r="AB109" s="83"/>
      <c r="AC109" s="83"/>
      <c r="AD109" s="83"/>
      <c r="AE109" s="83"/>
      <c r="AF109" s="83"/>
    </row>
    <row r="110" spans="1:32" x14ac:dyDescent="0.15">
      <c r="A110" s="78"/>
      <c r="B110" s="317" t="s">
        <v>175</v>
      </c>
      <c r="C110" s="317"/>
      <c r="D110" s="352">
        <f>SUM(D108:E109)</f>
        <v>0</v>
      </c>
      <c r="E110" s="353"/>
      <c r="F110" s="402"/>
      <c r="G110" s="402"/>
      <c r="H110" s="401"/>
      <c r="I110" s="402"/>
      <c r="J110" s="403"/>
      <c r="K110" s="403"/>
      <c r="L110" s="317"/>
      <c r="M110" s="317"/>
      <c r="AA110" s="83"/>
      <c r="AB110" s="83"/>
      <c r="AC110" s="83"/>
      <c r="AD110" s="83"/>
      <c r="AE110" s="83"/>
      <c r="AF110" s="83"/>
    </row>
    <row r="111" spans="1:32" x14ac:dyDescent="0.15">
      <c r="A111" s="77"/>
      <c r="AA111" s="83"/>
      <c r="AB111" s="83"/>
      <c r="AC111" s="83"/>
      <c r="AD111" s="83"/>
      <c r="AE111" s="83"/>
    </row>
    <row r="112" spans="1:32" x14ac:dyDescent="0.15">
      <c r="A112" s="77" t="s">
        <v>176</v>
      </c>
      <c r="AA112" s="83"/>
      <c r="AB112" s="83"/>
      <c r="AC112" s="83"/>
      <c r="AD112" s="83"/>
      <c r="AE112" s="83"/>
    </row>
    <row r="113" spans="1:32" x14ac:dyDescent="0.15">
      <c r="A113" s="78"/>
      <c r="B113" s="317"/>
      <c r="C113" s="317"/>
      <c r="D113" s="317" t="s">
        <v>166</v>
      </c>
      <c r="E113" s="317"/>
      <c r="F113" s="317" t="s">
        <v>167</v>
      </c>
      <c r="G113" s="317"/>
      <c r="H113" s="317" t="s">
        <v>168</v>
      </c>
      <c r="I113" s="317"/>
      <c r="J113" s="317"/>
      <c r="K113" s="317"/>
      <c r="L113" s="317" t="s">
        <v>169</v>
      </c>
      <c r="M113" s="317"/>
      <c r="AA113" s="83"/>
      <c r="AB113" s="83"/>
      <c r="AC113" s="83"/>
      <c r="AD113" s="83"/>
      <c r="AE113" s="83"/>
      <c r="AF113" s="83"/>
    </row>
    <row r="114" spans="1:32" x14ac:dyDescent="0.15">
      <c r="A114" s="78"/>
      <c r="B114" s="317"/>
      <c r="C114" s="317"/>
      <c r="D114" s="317"/>
      <c r="E114" s="317"/>
      <c r="F114" s="317"/>
      <c r="G114" s="317"/>
      <c r="H114" s="317" t="s">
        <v>170</v>
      </c>
      <c r="I114" s="317"/>
      <c r="J114" s="317" t="s">
        <v>171</v>
      </c>
      <c r="K114" s="317"/>
      <c r="L114" s="317"/>
      <c r="M114" s="317"/>
      <c r="AA114" s="83"/>
      <c r="AB114" s="83"/>
      <c r="AC114" s="83"/>
      <c r="AD114" s="83"/>
      <c r="AE114" s="83"/>
      <c r="AF114" s="83"/>
    </row>
    <row r="115" spans="1:32" x14ac:dyDescent="0.15">
      <c r="A115" s="78"/>
      <c r="B115" s="328"/>
      <c r="C115" s="329"/>
      <c r="D115" s="375" t="s">
        <v>174</v>
      </c>
      <c r="E115" s="375"/>
      <c r="F115" s="375" t="s">
        <v>174</v>
      </c>
      <c r="G115" s="375"/>
      <c r="H115" s="375" t="s">
        <v>122</v>
      </c>
      <c r="I115" s="375"/>
      <c r="J115" s="375" t="s">
        <v>122</v>
      </c>
      <c r="K115" s="375"/>
      <c r="L115" s="317"/>
      <c r="M115" s="317"/>
      <c r="AA115" s="83"/>
      <c r="AB115" s="83"/>
      <c r="AC115" s="83"/>
      <c r="AD115" s="83"/>
      <c r="AE115" s="83"/>
      <c r="AF115" s="83"/>
    </row>
    <row ht="40.5" customHeight="1" r="116" spans="1:32" x14ac:dyDescent="0.15">
      <c r="A116" s="78"/>
      <c r="B116" s="408" t="s">
        <v>297</v>
      </c>
      <c r="C116" s="409"/>
      <c r="D116" s="378">
        <f>D110</f>
        <v>0</v>
      </c>
      <c r="E116" s="378"/>
      <c r="F116" s="411"/>
      <c r="G116" s="411"/>
      <c r="H116" s="411"/>
      <c r="I116" s="411"/>
      <c r="J116" s="410"/>
      <c r="K116" s="410"/>
      <c r="L116" s="317"/>
      <c r="M116" s="317"/>
      <c r="AA116" s="83"/>
      <c r="AB116" s="83"/>
      <c r="AC116" s="83"/>
      <c r="AD116" s="83"/>
      <c r="AE116" s="83"/>
      <c r="AF116" s="83"/>
    </row>
    <row r="117" spans="1:32" x14ac:dyDescent="0.15">
      <c r="A117" s="78"/>
      <c r="B117" s="317" t="s">
        <v>175</v>
      </c>
      <c r="C117" s="317"/>
      <c r="D117" s="380">
        <f>D116</f>
        <v>0</v>
      </c>
      <c r="E117" s="380"/>
      <c r="F117" s="412"/>
      <c r="G117" s="412"/>
      <c r="H117" s="412"/>
      <c r="I117" s="412"/>
      <c r="J117" s="403"/>
      <c r="K117" s="403"/>
      <c r="L117" s="317"/>
      <c r="M117" s="317"/>
      <c r="AA117" s="83"/>
      <c r="AB117" s="83"/>
      <c r="AC117" s="83"/>
      <c r="AD117" s="83"/>
      <c r="AE117" s="83"/>
      <c r="AF117" s="83"/>
    </row>
    <row r="118" spans="1:32" x14ac:dyDescent="0.15">
      <c r="A118" s="77"/>
    </row>
    <row r="119" spans="1:32" x14ac:dyDescent="0.15">
      <c r="A119" s="77"/>
    </row>
    <row r="120" spans="1:32" x14ac:dyDescent="0.15">
      <c r="A120" s="77" t="s">
        <v>177</v>
      </c>
    </row>
    <row r="121" spans="1:32" x14ac:dyDescent="0.15">
      <c r="A121" s="77" t="s">
        <v>178</v>
      </c>
    </row>
    <row r="122" spans="1:32" x14ac:dyDescent="0.15">
      <c r="A122" s="77" t="s">
        <v>285</v>
      </c>
    </row>
    <row r="123" spans="1:32" x14ac:dyDescent="0.15">
      <c r="A123" s="77" t="s">
        <v>286</v>
      </c>
    </row>
    <row r="124" spans="1:32" x14ac:dyDescent="0.15">
      <c r="A124" s="77" t="s">
        <v>287</v>
      </c>
    </row>
    <row r="125" spans="1:32" x14ac:dyDescent="0.15">
      <c r="A125" s="77" t="s">
        <v>288</v>
      </c>
    </row>
    <row r="126" spans="1:32" x14ac:dyDescent="0.15">
      <c r="A126" s="77" t="s">
        <v>289</v>
      </c>
    </row>
    <row r="127" spans="1:32" x14ac:dyDescent="0.15">
      <c r="A127" s="77" t="s">
        <v>290</v>
      </c>
    </row>
    <row r="128" spans="1:32" x14ac:dyDescent="0.15">
      <c r="A128" s="77" t="s">
        <v>292</v>
      </c>
    </row>
    <row r="129" spans="1:34" x14ac:dyDescent="0.15">
      <c r="A129" s="77" t="s">
        <v>291</v>
      </c>
    </row>
    <row ht="14.25" r="131" spans="1:34" x14ac:dyDescent="0.15">
      <c r="A131" s="80" t="s">
        <v>179</v>
      </c>
      <c r="B131" s="85"/>
      <c r="C131" s="85"/>
      <c r="D131" s="85"/>
      <c r="E131" s="85"/>
      <c r="F131" s="85"/>
    </row>
    <row r="132" spans="1:34" x14ac:dyDescent="0.15">
      <c r="A132" s="81"/>
      <c r="B132" s="85"/>
      <c r="C132" s="85"/>
      <c r="D132" s="85"/>
      <c r="E132" s="85"/>
      <c r="F132" s="85"/>
    </row>
    <row ht="13.5" customHeight="1" r="133" spans="1:34" x14ac:dyDescent="0.15">
      <c r="A133" s="78"/>
      <c r="B133" s="379" t="s">
        <v>180</v>
      </c>
      <c r="C133" s="379"/>
      <c r="D133" s="379" t="s">
        <v>181</v>
      </c>
      <c r="E133" s="379"/>
      <c r="F133" s="379"/>
      <c r="G133" s="379"/>
      <c r="H133" s="379"/>
      <c r="I133" s="379"/>
      <c r="J133" s="379"/>
      <c r="K133" s="379"/>
      <c r="L133" s="379"/>
      <c r="M133" s="379"/>
      <c r="N133" s="379"/>
      <c r="O133" s="379"/>
      <c r="P133" s="379"/>
      <c r="Q133" s="379"/>
      <c r="R133" s="379"/>
      <c r="AA133" s="83"/>
      <c r="AB133" s="83"/>
      <c r="AC133" s="83"/>
      <c r="AD133" s="83"/>
      <c r="AE133" s="83"/>
      <c r="AF133" s="83"/>
      <c r="AG133" s="83"/>
      <c r="AH133" s="83"/>
    </row>
    <row r="134" spans="1:34" x14ac:dyDescent="0.15">
      <c r="A134" s="78"/>
      <c r="B134" s="379"/>
      <c r="C134" s="379"/>
      <c r="D134" s="379"/>
      <c r="E134" s="379"/>
      <c r="F134" s="379"/>
      <c r="G134" s="379"/>
      <c r="H134" s="379"/>
      <c r="I134" s="379"/>
      <c r="J134" s="379"/>
      <c r="K134" s="379"/>
      <c r="L134" s="379"/>
      <c r="M134" s="379"/>
      <c r="N134" s="379"/>
      <c r="O134" s="379"/>
      <c r="P134" s="379"/>
      <c r="Q134" s="379"/>
      <c r="R134" s="379"/>
      <c r="AA134" s="83"/>
      <c r="AB134" s="83"/>
      <c r="AC134" s="83"/>
      <c r="AD134" s="83"/>
      <c r="AE134" s="83"/>
      <c r="AF134" s="83"/>
      <c r="AG134" s="83"/>
      <c r="AH134" s="83"/>
    </row>
    <row ht="38.25" customHeight="1" r="135" spans="1:34" x14ac:dyDescent="0.15">
      <c r="A135" s="78"/>
      <c r="B135" s="379"/>
      <c r="C135" s="379"/>
      <c r="D135" s="379" t="s">
        <v>182</v>
      </c>
      <c r="E135" s="379"/>
      <c r="F135" s="379" t="s">
        <v>191</v>
      </c>
      <c r="G135" s="379"/>
      <c r="H135" s="379"/>
      <c r="I135" s="379" t="s">
        <v>192</v>
      </c>
      <c r="J135" s="379"/>
      <c r="K135" s="379"/>
      <c r="L135" s="379" t="s">
        <v>183</v>
      </c>
      <c r="M135" s="379"/>
      <c r="N135" s="379" t="s">
        <v>121</v>
      </c>
      <c r="O135" s="379"/>
      <c r="P135" s="379"/>
      <c r="Q135" s="379"/>
      <c r="R135" s="379"/>
      <c r="AA135" s="83"/>
      <c r="AB135" s="83"/>
      <c r="AC135" s="83"/>
      <c r="AD135" s="83"/>
      <c r="AE135" s="83"/>
      <c r="AF135" s="83"/>
      <c r="AG135" s="83"/>
      <c r="AH135" s="83"/>
    </row>
    <row ht="13.5" customHeight="1" r="136" spans="1:34" x14ac:dyDescent="0.15">
      <c r="A136" s="78"/>
      <c r="B136" s="381"/>
      <c r="C136" s="381"/>
      <c r="D136" s="381"/>
      <c r="E136" s="381"/>
      <c r="F136" s="382"/>
      <c r="G136" s="383"/>
      <c r="H136" s="384"/>
      <c r="I136" s="382" t="s">
        <v>184</v>
      </c>
      <c r="J136" s="383"/>
      <c r="K136" s="384"/>
      <c r="L136" s="382" t="s">
        <v>185</v>
      </c>
      <c r="M136" s="384"/>
      <c r="N136" s="381"/>
      <c r="O136" s="381"/>
      <c r="P136" s="381"/>
      <c r="Q136" s="381"/>
      <c r="R136" s="381"/>
      <c r="AA136" s="83"/>
      <c r="AB136" s="83"/>
      <c r="AC136" s="83"/>
      <c r="AD136" s="83"/>
      <c r="AE136" s="83"/>
      <c r="AF136" s="83"/>
      <c r="AG136" s="83"/>
      <c r="AH136" s="83"/>
    </row>
    <row r="137" spans="1:34" x14ac:dyDescent="0.15">
      <c r="A137" s="78"/>
      <c r="B137" s="381"/>
      <c r="C137" s="381"/>
      <c r="D137" s="381"/>
      <c r="E137" s="381"/>
      <c r="F137" s="385"/>
      <c r="G137" s="386"/>
      <c r="H137" s="387"/>
      <c r="I137" s="385"/>
      <c r="J137" s="386"/>
      <c r="K137" s="387"/>
      <c r="L137" s="385"/>
      <c r="M137" s="387"/>
      <c r="N137" s="381"/>
      <c r="O137" s="381"/>
      <c r="P137" s="381"/>
      <c r="Q137" s="381"/>
      <c r="R137" s="381"/>
      <c r="AA137" s="83"/>
      <c r="AB137" s="83"/>
      <c r="AC137" s="83"/>
      <c r="AD137" s="83"/>
      <c r="AE137" s="83"/>
      <c r="AF137" s="83"/>
      <c r="AG137" s="83"/>
      <c r="AH137" s="83"/>
    </row>
    <row r="138" spans="1:34" x14ac:dyDescent="0.15">
      <c r="A138" s="78"/>
      <c r="B138" s="381"/>
      <c r="C138" s="381"/>
      <c r="D138" s="381"/>
      <c r="E138" s="381"/>
      <c r="F138" s="381"/>
      <c r="G138" s="381"/>
      <c r="H138" s="381"/>
      <c r="I138" s="381"/>
      <c r="J138" s="381"/>
      <c r="K138" s="381"/>
      <c r="L138" s="381"/>
      <c r="M138" s="381"/>
      <c r="N138" s="381"/>
      <c r="O138" s="381"/>
      <c r="P138" s="381"/>
      <c r="Q138" s="381"/>
      <c r="R138" s="381"/>
      <c r="AA138" s="83"/>
      <c r="AB138" s="83"/>
      <c r="AC138" s="83"/>
      <c r="AD138" s="83"/>
      <c r="AE138" s="83"/>
      <c r="AF138" s="83"/>
      <c r="AG138" s="83"/>
      <c r="AH138" s="83"/>
    </row>
    <row r="139" spans="1:34" x14ac:dyDescent="0.15">
      <c r="A139" s="78"/>
      <c r="B139" s="381"/>
      <c r="C139" s="381"/>
      <c r="D139" s="381"/>
      <c r="E139" s="381"/>
      <c r="F139" s="381"/>
      <c r="G139" s="381"/>
      <c r="H139" s="381"/>
      <c r="I139" s="381"/>
      <c r="J139" s="381"/>
      <c r="K139" s="381"/>
      <c r="L139" s="381"/>
      <c r="M139" s="381"/>
      <c r="N139" s="381"/>
      <c r="O139" s="381"/>
      <c r="P139" s="381"/>
      <c r="Q139" s="381"/>
      <c r="R139" s="381"/>
      <c r="AA139" s="83"/>
      <c r="AB139" s="83"/>
      <c r="AC139" s="83"/>
      <c r="AD139" s="83"/>
      <c r="AE139" s="83"/>
      <c r="AF139" s="83"/>
      <c r="AG139" s="83"/>
      <c r="AH139" s="83"/>
    </row>
    <row r="140" spans="1:34" x14ac:dyDescent="0.15">
      <c r="A140" s="78"/>
      <c r="B140" s="381"/>
      <c r="C140" s="381"/>
      <c r="D140" s="381"/>
      <c r="E140" s="381"/>
      <c r="F140" s="381"/>
      <c r="G140" s="381"/>
      <c r="H140" s="381"/>
      <c r="I140" s="381"/>
      <c r="J140" s="381"/>
      <c r="K140" s="381"/>
      <c r="L140" s="381"/>
      <c r="M140" s="381"/>
      <c r="N140" s="381"/>
      <c r="O140" s="381"/>
      <c r="P140" s="381"/>
      <c r="Q140" s="381"/>
      <c r="R140" s="381"/>
      <c r="AA140" s="83"/>
      <c r="AB140" s="83"/>
      <c r="AC140" s="83"/>
      <c r="AD140" s="83"/>
      <c r="AE140" s="83"/>
      <c r="AF140" s="83"/>
      <c r="AG140" s="83"/>
      <c r="AH140" s="83"/>
    </row>
    <row r="141" spans="1:34" x14ac:dyDescent="0.15">
      <c r="A141" s="78"/>
      <c r="B141" s="381"/>
      <c r="C141" s="381"/>
      <c r="D141" s="381"/>
      <c r="E141" s="381"/>
      <c r="F141" s="381"/>
      <c r="G141" s="381"/>
      <c r="H141" s="381"/>
      <c r="I141" s="381"/>
      <c r="J141" s="381"/>
      <c r="K141" s="381"/>
      <c r="L141" s="381"/>
      <c r="M141" s="381"/>
      <c r="N141" s="381"/>
      <c r="O141" s="381"/>
      <c r="P141" s="381"/>
      <c r="Q141" s="381"/>
      <c r="R141" s="381"/>
      <c r="AA141" s="83"/>
      <c r="AB141" s="83"/>
      <c r="AC141" s="83"/>
      <c r="AD141" s="83"/>
      <c r="AE141" s="83"/>
      <c r="AF141" s="83"/>
      <c r="AG141" s="83"/>
      <c r="AH141" s="83"/>
    </row>
    <row ht="17.25" r="142" spans="1:34" x14ac:dyDescent="0.15">
      <c r="A142" s="82" t="s">
        <v>186</v>
      </c>
      <c r="B142" s="85"/>
      <c r="C142" s="85"/>
      <c r="D142" s="85"/>
      <c r="E142" s="85"/>
      <c r="F142" s="85"/>
    </row>
  </sheetData>
  <mergeCells count="196">
    <mergeCell ref="F40:H43"/>
    <mergeCell ref="B74:C74"/>
    <mergeCell ref="D74:E74"/>
    <mergeCell ref="F74:G74"/>
    <mergeCell ref="D71:E71"/>
    <mergeCell ref="D73:E73"/>
    <mergeCell ref="B40:C43"/>
    <mergeCell ref="B44:C44"/>
    <mergeCell ref="B45:C45"/>
    <mergeCell ref="B46:C46"/>
    <mergeCell ref="D53:G54"/>
    <mergeCell ref="D55:G55"/>
    <mergeCell ref="D56:G57"/>
    <mergeCell ref="D63:E65"/>
    <mergeCell ref="D66:E66"/>
    <mergeCell ref="D67:E67"/>
    <mergeCell ref="F63:G63"/>
    <mergeCell ref="F64:G64"/>
    <mergeCell ref="F65:G65"/>
    <mergeCell ref="F66:G66"/>
    <mergeCell ref="F67:G67"/>
    <mergeCell ref="D40:E43"/>
    <mergeCell ref="I47:K47"/>
    <mergeCell ref="L40:O40"/>
    <mergeCell ref="L41:M43"/>
    <mergeCell ref="N41:O43"/>
    <mergeCell ref="L46:M46"/>
    <mergeCell ref="L47:M47"/>
    <mergeCell ref="N47:O47"/>
    <mergeCell ref="P40:Q40"/>
    <mergeCell ref="P41:Q43"/>
    <mergeCell ref="P44:Q45"/>
    <mergeCell ref="J46:K46"/>
    <mergeCell ref="N63:S65"/>
    <mergeCell ref="N66:S66"/>
    <mergeCell ref="N67:S67"/>
    <mergeCell ref="H63:J63"/>
    <mergeCell ref="H64:J64"/>
    <mergeCell ref="H65:J65"/>
    <mergeCell ref="H66:J66"/>
    <mergeCell ref="H67:J67"/>
    <mergeCell ref="F136:H136"/>
    <mergeCell ref="L110:M110"/>
    <mergeCell ref="H107:I107"/>
    <mergeCell ref="J107:K107"/>
    <mergeCell ref="H108:I108"/>
    <mergeCell ref="J108:K108"/>
    <mergeCell ref="H109:I109"/>
    <mergeCell ref="J109:K109"/>
    <mergeCell ref="L105:M106"/>
    <mergeCell ref="F71:G71"/>
    <mergeCell ref="F72:G72"/>
    <mergeCell ref="F73:G73"/>
    <mergeCell ref="A94:K94"/>
    <mergeCell ref="B78:G78"/>
    <mergeCell ref="B66:C66"/>
    <mergeCell ref="B67:C67"/>
    <mergeCell ref="F137:H137"/>
    <mergeCell ref="L135:M135"/>
    <mergeCell ref="H113:K113"/>
    <mergeCell ref="H114:I114"/>
    <mergeCell ref="J114:K114"/>
    <mergeCell ref="L113:M114"/>
    <mergeCell ref="L115:M116"/>
    <mergeCell ref="L117:M117"/>
    <mergeCell ref="D115:E115"/>
    <mergeCell ref="F115:G115"/>
    <mergeCell ref="H115:I115"/>
    <mergeCell ref="J115:K115"/>
    <mergeCell ref="J116:K116"/>
    <mergeCell ref="H116:I116"/>
    <mergeCell ref="F116:G116"/>
    <mergeCell ref="D116:E116"/>
    <mergeCell ref="D117:E117"/>
    <mergeCell ref="F117:G117"/>
    <mergeCell ref="H117:I117"/>
    <mergeCell ref="J117:K117"/>
    <mergeCell ref="I136:K136"/>
    <mergeCell ref="L136:M136"/>
    <mergeCell ref="I137:K137"/>
    <mergeCell ref="L137:M137"/>
    <mergeCell ref="B117:C117"/>
    <mergeCell ref="D105:E106"/>
    <mergeCell ref="F105:G106"/>
    <mergeCell ref="D110:E110"/>
    <mergeCell ref="D109:E109"/>
    <mergeCell ref="D108:E108"/>
    <mergeCell ref="F108:G108"/>
    <mergeCell ref="F109:G109"/>
    <mergeCell ref="F110:G110"/>
    <mergeCell ref="D107:E107"/>
    <mergeCell ref="F107:G107"/>
    <mergeCell ref="D113:E114"/>
    <mergeCell ref="F113:G114"/>
    <mergeCell ref="B115:C115"/>
    <mergeCell ref="B116:C116"/>
    <mergeCell ref="B105:C106"/>
    <mergeCell ref="B107:C107"/>
    <mergeCell ref="B108:C108"/>
    <mergeCell ref="B109:C109"/>
    <mergeCell ref="B110:C110"/>
    <mergeCell ref="B113:C114"/>
    <mergeCell ref="T81:T82"/>
    <mergeCell ref="A83:A86"/>
    <mergeCell ref="B83:B86"/>
    <mergeCell ref="E83:E86"/>
    <mergeCell ref="F83:F86"/>
    <mergeCell ref="G83:G86"/>
    <mergeCell ref="H83:H86"/>
    <mergeCell ref="I83:I86"/>
    <mergeCell ref="J83:J86"/>
    <mergeCell ref="K83:K86"/>
    <mergeCell ref="A81:A82"/>
    <mergeCell ref="B81:B82"/>
    <mergeCell ref="C81:D81"/>
    <mergeCell ref="E81:F81"/>
    <mergeCell ref="G81:R81"/>
    <mergeCell ref="R83:R86"/>
    <mergeCell ref="S83:S86"/>
    <mergeCell ref="T83:T86"/>
    <mergeCell ref="Q83:Q86"/>
    <mergeCell ref="P83:P86"/>
    <mergeCell ref="O83:O86"/>
    <mergeCell ref="M83:M86"/>
    <mergeCell ref="B133:C135"/>
    <mergeCell ref="L44:M44"/>
    <mergeCell ref="N44:O44"/>
    <mergeCell ref="L45:M45"/>
    <mergeCell ref="N45:O45"/>
    <mergeCell ref="B99:D99"/>
    <mergeCell ref="B63:C65"/>
    <mergeCell ref="B47:C47"/>
    <mergeCell ref="B55:C57"/>
    <mergeCell ref="B53:C53"/>
    <mergeCell ref="B54:C54"/>
    <mergeCell ref="K63:M63"/>
    <mergeCell ref="K64:M64"/>
    <mergeCell ref="H105:K105"/>
    <mergeCell ref="H106:I106"/>
    <mergeCell ref="J106:K106"/>
    <mergeCell ref="H110:I110"/>
    <mergeCell ref="J110:K110"/>
    <mergeCell ref="L107:M109"/>
    <mergeCell ref="L83:L86"/>
    <mergeCell ref="K65:M65"/>
    <mergeCell ref="K66:M66"/>
    <mergeCell ref="K67:M67"/>
    <mergeCell ref="N83:N86"/>
    <mergeCell ref="A90:K90"/>
    <mergeCell ref="A92:K92"/>
    <mergeCell ref="D72:E72"/>
    <mergeCell ref="B71:C73"/>
    <mergeCell ref="B140:C141"/>
    <mergeCell ref="D138:E139"/>
    <mergeCell ref="D140:E141"/>
    <mergeCell ref="F138:H139"/>
    <mergeCell ref="F140:H141"/>
    <mergeCell ref="I138:K139"/>
    <mergeCell ref="I140:K141"/>
    <mergeCell ref="B136:C137"/>
    <mergeCell ref="D133:R134"/>
    <mergeCell ref="D135:E135"/>
    <mergeCell ref="D136:E137"/>
    <mergeCell ref="F135:H135"/>
    <mergeCell ref="I135:K135"/>
    <mergeCell ref="B138:C139"/>
    <mergeCell ref="L138:M139"/>
    <mergeCell ref="L140:M141"/>
    <mergeCell ref="N135:R135"/>
    <mergeCell ref="N136:R137"/>
    <mergeCell ref="N138:R139"/>
    <mergeCell ref="N140:R141"/>
    <mergeCell ref="A2:T2"/>
    <mergeCell ref="B59:S59"/>
    <mergeCell ref="D46:E46"/>
    <mergeCell ref="F46:H46"/>
    <mergeCell ref="D47:E47"/>
    <mergeCell ref="F47:H47"/>
    <mergeCell ref="I44:K44"/>
    <mergeCell ref="I45:K45"/>
    <mergeCell ref="B9:E9"/>
    <mergeCell ref="B6:E6"/>
    <mergeCell ref="B19:Q22"/>
    <mergeCell ref="B33:Q36"/>
    <mergeCell ref="B15:E15"/>
    <mergeCell ref="B12:E12"/>
    <mergeCell ref="F44:H44"/>
    <mergeCell ref="F45:H45"/>
    <mergeCell ref="D44:E44"/>
    <mergeCell ref="D45:E45"/>
    <mergeCell ref="H53:M54"/>
    <mergeCell ref="H55:M55"/>
    <mergeCell ref="H56:M57"/>
    <mergeCell ref="P46:Q46"/>
    <mergeCell ref="P47:Q47"/>
    <mergeCell ref="I40:K43"/>
  </mergeCells>
  <phoneticPr fontId="9"/>
  <pageMargins left="0.7" right="0.7" top="0.75" bottom="0.75" header="0.3" footer="0.3"/>
  <pageSetup paperSize="9" scale="99" orientation="landscape" r:id="rId1"/>
  <rowBreaks count="5" manualBreakCount="5">
    <brk id="31" max="19" man="1"/>
    <brk id="60" max="19" man="1"/>
    <brk id="87" max="19" man="1"/>
    <brk id="119" max="19" man="1"/>
    <brk id="130" max="20" man="1"/>
  </rowBreaks>
  <drawing r:id="rId2"/>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F684-62C6-47AC-A6A6-0594594B2C2D}">
  <sheetPr codeName="Sheet8">
    <pageSetUpPr fitToPage="1"/>
  </sheetPr>
  <sheetViews>
    <sheetView zoomScale="80" workbookViewId="0" view="pageBreakPreview" zoomScaleNormal="100" zoomScaleSheetLayoutView="80">
      <selection pane="topLeft" activeCell="P8" sqref="P8"/>
    </sheetView>
  </sheetViews>
  <sheetFormatPr baseColWidth="8" defaultRowHeight="14"/>
  <cols>
    <col min="1" max="1" width="3.875" style="34" customWidth="1"/>
    <col min="2" max="2" width="5.25" style="34" customWidth="1"/>
    <col min="3" max="4" width="16.625" style="34" customWidth="1"/>
    <col min="5" max="6" width="8.75" style="34" customWidth="1"/>
    <col min="7" max="8" width="16.625" style="34" customWidth="1"/>
    <col min="9" max="9" width="9.5" style="34" customWidth="1"/>
    <col min="10" max="11" width="16.625" style="34" customWidth="1"/>
    <col min="12" max="12" width="9" style="34" customWidth="1"/>
    <col min="13" max="13" width="3.5" style="34" customWidth="1"/>
    <col min="14" max="14" width="21.125" style="34" customWidth="1"/>
    <col min="15" max="15" width="8.75" style="34" customWidth="1"/>
    <col min="16" max="16" width="86.25" style="34" customWidth="1"/>
    <col min="17" max="17" width="3.625" style="34" customWidth="1"/>
    <col min="18" max="16384" width="9" style="34" customWidth="1"/>
  </cols>
  <sheetData>
    <row ht="137.25" customHeight="1" r="1" spans="2:16" thickBot="1" x14ac:dyDescent="0.2">
      <c r="B1" s="424" t="s">
        <v>243</v>
      </c>
      <c r="C1" s="425"/>
      <c r="D1" s="425"/>
      <c r="E1" s="425"/>
      <c r="F1" s="425"/>
      <c r="G1" s="425"/>
      <c r="H1" s="425"/>
      <c r="I1" s="425"/>
      <c r="J1" s="425"/>
      <c r="K1" s="425"/>
      <c r="L1" s="425"/>
      <c r="M1" s="425"/>
      <c r="N1" s="425"/>
      <c r="O1" s="33"/>
      <c r="P1" s="33"/>
    </row>
    <row ht="35.1" customHeight="1" r="2" spans="2:16" s="39" customFormat="1" x14ac:dyDescent="0.15">
      <c r="B2" s="35" t="s">
        <v>63</v>
      </c>
      <c r="C2" s="36"/>
      <c r="D2" s="36"/>
      <c r="E2" s="36"/>
      <c r="F2" s="36"/>
      <c r="G2" s="36"/>
      <c r="H2" s="36"/>
      <c r="I2" s="36"/>
      <c r="J2" s="36"/>
      <c r="K2" s="36"/>
      <c r="L2" s="36"/>
      <c r="M2" s="36"/>
      <c r="N2" s="36"/>
      <c r="O2" s="37"/>
      <c r="P2" s="38"/>
    </row>
    <row ht="69.95" customHeight="1" r="3" spans="2:16" s="39" customFormat="1" x14ac:dyDescent="0.15">
      <c r="B3" s="426" t="s">
        <v>244</v>
      </c>
      <c r="C3" s="427"/>
      <c r="D3" s="427"/>
      <c r="E3" s="427"/>
      <c r="F3" s="427"/>
      <c r="G3" s="427"/>
      <c r="H3" s="427"/>
      <c r="I3" s="427"/>
      <c r="J3" s="427"/>
      <c r="K3" s="427"/>
      <c r="L3" s="427"/>
      <c r="M3" s="427"/>
      <c r="N3" s="427"/>
      <c r="O3" s="428"/>
      <c r="P3" s="40"/>
    </row>
    <row ht="69.95" customHeight="1" r="4" spans="2:16" s="39" customFormat="1" thickBot="1" x14ac:dyDescent="0.2">
      <c r="B4" s="429" t="s">
        <v>64</v>
      </c>
      <c r="C4" s="430"/>
      <c r="D4" s="430"/>
      <c r="E4" s="430"/>
      <c r="F4" s="430"/>
      <c r="G4" s="430"/>
      <c r="H4" s="430"/>
      <c r="I4" s="430"/>
      <c r="J4" s="430"/>
      <c r="K4" s="430"/>
      <c r="L4" s="430"/>
      <c r="M4" s="430"/>
      <c r="N4" s="430"/>
      <c r="O4" s="431"/>
      <c r="P4" s="40"/>
    </row>
    <row ht="80.1" customHeight="1" r="6" spans="2:16" x14ac:dyDescent="0.15">
      <c r="B6" s="422" t="s">
        <v>65</v>
      </c>
      <c r="C6" s="423"/>
      <c r="D6" s="423"/>
      <c r="E6" s="423"/>
      <c r="F6" s="423"/>
      <c r="G6" s="423"/>
      <c r="H6" s="423"/>
      <c r="I6" s="423"/>
      <c r="J6" s="423"/>
      <c r="K6" s="423"/>
      <c r="L6" s="423"/>
      <c r="M6" s="432"/>
      <c r="N6" s="41"/>
      <c r="O6" s="42"/>
    </row>
    <row ht="15.95" customHeight="1" r="7" spans="2:16" x14ac:dyDescent="0.15">
      <c r="B7" s="43"/>
      <c r="C7" s="43"/>
      <c r="D7" s="43"/>
      <c r="E7" s="43"/>
      <c r="F7" s="43"/>
      <c r="G7" s="43"/>
      <c r="H7" s="43"/>
      <c r="I7" s="43"/>
      <c r="J7" s="43"/>
      <c r="K7" s="43"/>
      <c r="L7" s="43"/>
      <c r="M7" s="43"/>
      <c r="N7" s="41"/>
      <c r="O7" s="42"/>
    </row>
    <row ht="41.25" customHeight="1" r="8" spans="2:16" s="46" customFormat="1" x14ac:dyDescent="0.15">
      <c r="B8" s="44"/>
      <c r="C8" s="45"/>
      <c r="D8" s="46" t="s">
        <v>66</v>
      </c>
      <c r="E8" s="47" t="s">
        <v>67</v>
      </c>
      <c r="F8" s="47"/>
      <c r="G8" s="45"/>
      <c r="H8" s="46" t="s">
        <v>68</v>
      </c>
      <c r="I8" s="48" t="s">
        <v>69</v>
      </c>
      <c r="J8" s="59" t="str">
        <f>IF(C8="","",C8*G8/60)</f>
        <v/>
      </c>
      <c r="K8" s="46" t="s">
        <v>95</v>
      </c>
    </row>
    <row ht="15.75" customHeight="1" r="9" spans="2:16" s="46" customFormat="1" x14ac:dyDescent="0.15">
      <c r="B9" s="44"/>
      <c r="C9" s="44"/>
      <c r="G9" s="44"/>
      <c r="H9" s="44"/>
      <c r="K9" s="44"/>
      <c r="L9" s="44"/>
    </row>
    <row ht="32.1" customHeight="1" r="10" spans="2:16" s="46" customFormat="1" x14ac:dyDescent="0.15">
      <c r="B10" s="46" t="s">
        <v>70</v>
      </c>
    </row>
    <row ht="32.1" customHeight="1" r="11" spans="2:16" s="46" customFormat="1" x14ac:dyDescent="0.15">
      <c r="B11" s="46" t="s">
        <v>71</v>
      </c>
    </row>
    <row ht="32.1" customHeight="1" r="12" spans="2:16" s="46" customFormat="1" x14ac:dyDescent="0.15">
      <c r="B12" s="46" t="s">
        <v>72</v>
      </c>
    </row>
    <row ht="80.1" customHeight="1" r="14" spans="2:16" x14ac:dyDescent="0.15">
      <c r="B14" s="422" t="s">
        <v>73</v>
      </c>
      <c r="C14" s="423"/>
      <c r="D14" s="423"/>
      <c r="E14" s="423"/>
      <c r="F14" s="423"/>
      <c r="G14" s="423"/>
      <c r="H14" s="423"/>
      <c r="I14" s="423"/>
      <c r="J14" s="423"/>
      <c r="K14" s="423"/>
      <c r="L14" s="423"/>
      <c r="M14" s="432"/>
      <c r="N14" s="49"/>
      <c r="O14" s="42"/>
    </row>
    <row ht="17.1" customHeight="1" r="15" spans="2:16" x14ac:dyDescent="0.15">
      <c r="B15" s="43"/>
      <c r="C15" s="43"/>
      <c r="D15" s="43"/>
      <c r="E15" s="43"/>
      <c r="F15" s="43"/>
      <c r="G15" s="43"/>
      <c r="H15" s="43"/>
      <c r="I15" s="43"/>
      <c r="J15" s="43"/>
      <c r="K15" s="43"/>
      <c r="L15" s="43"/>
      <c r="M15" s="43"/>
      <c r="N15" s="49"/>
      <c r="O15" s="42"/>
    </row>
    <row ht="41.25" customHeight="1" r="16" spans="2:16" s="46" customFormat="1" x14ac:dyDescent="0.15">
      <c r="B16" s="44"/>
      <c r="C16" s="45"/>
      <c r="D16" s="46" t="s">
        <v>74</v>
      </c>
      <c r="E16" s="47" t="s">
        <v>67</v>
      </c>
      <c r="F16" s="47"/>
      <c r="G16" s="45"/>
      <c r="H16" s="46" t="s">
        <v>75</v>
      </c>
      <c r="I16" s="48" t="s">
        <v>69</v>
      </c>
      <c r="J16" s="50" t="str">
        <f>IF(C16="","",C16*G16)</f>
        <v/>
      </c>
      <c r="K16" s="46" t="s">
        <v>96</v>
      </c>
    </row>
    <row ht="17.1" customHeight="1" r="17" spans="2:15" s="46" customFormat="1" x14ac:dyDescent="0.15">
      <c r="B17" s="44"/>
      <c r="C17" s="44"/>
      <c r="E17" s="47"/>
      <c r="F17" s="47"/>
      <c r="G17" s="44"/>
      <c r="I17" s="48"/>
      <c r="J17" s="44"/>
    </row>
    <row ht="32.1" customHeight="1" r="18" spans="2:15" s="46" customFormat="1" x14ac:dyDescent="0.15">
      <c r="B18" s="46" t="s">
        <v>76</v>
      </c>
    </row>
    <row ht="32.1" customHeight="1" r="19" spans="2:15" s="46" customFormat="1" x14ac:dyDescent="0.15">
      <c r="B19" s="46" t="s">
        <v>77</v>
      </c>
    </row>
    <row ht="32.1" customHeight="1" r="20" spans="2:15" s="46" customFormat="1" x14ac:dyDescent="0.15">
      <c r="B20" s="46" t="s">
        <v>78</v>
      </c>
    </row>
    <row ht="80.1" customHeight="1" r="22" spans="2:15" x14ac:dyDescent="0.15">
      <c r="B22" s="422" t="s">
        <v>79</v>
      </c>
      <c r="C22" s="423"/>
      <c r="D22" s="423"/>
      <c r="E22" s="423"/>
      <c r="F22" s="423"/>
      <c r="G22" s="423"/>
      <c r="H22" s="423"/>
      <c r="I22" s="423"/>
      <c r="J22" s="423"/>
      <c r="K22" s="423"/>
      <c r="L22" s="423"/>
      <c r="M22" s="432"/>
      <c r="N22" s="49"/>
      <c r="O22" s="42"/>
    </row>
    <row ht="17.1" customHeight="1" r="23" spans="2:15" thickBot="1" x14ac:dyDescent="0.2">
      <c r="B23" s="51"/>
      <c r="C23" s="51"/>
      <c r="D23" s="51"/>
      <c r="E23" s="51"/>
      <c r="F23" s="51"/>
      <c r="G23" s="51"/>
      <c r="H23" s="51"/>
      <c r="I23" s="51"/>
      <c r="J23" s="51"/>
      <c r="K23" s="51"/>
      <c r="L23" s="51"/>
      <c r="M23" s="51"/>
      <c r="N23" s="49"/>
      <c r="O23" s="42"/>
    </row>
    <row ht="41.25" customHeight="1" r="24" spans="2:15" s="46" customFormat="1" thickBot="1" x14ac:dyDescent="0.2">
      <c r="B24" s="61" t="s">
        <v>80</v>
      </c>
      <c r="C24" s="60" t="str">
        <f>IF(J8="","",J8)</f>
        <v/>
      </c>
      <c r="D24" s="52" t="s">
        <v>81</v>
      </c>
      <c r="E24" s="47" t="s">
        <v>67</v>
      </c>
      <c r="F24" s="61" t="s">
        <v>82</v>
      </c>
      <c r="G24" s="53" t="str">
        <f>IF(J16="","",J16)</f>
        <v/>
      </c>
      <c r="H24" s="52" t="s">
        <v>83</v>
      </c>
      <c r="I24" s="48" t="s">
        <v>69</v>
      </c>
      <c r="J24" s="54" t="str">
        <f>IF(C24="","",C24*G24)</f>
        <v/>
      </c>
      <c r="K24" s="52" t="s">
        <v>84</v>
      </c>
      <c r="L24" s="52"/>
    </row>
    <row ht="17.1" customHeight="1" r="25" spans="2:15" thickBot="1" x14ac:dyDescent="0.2"/>
    <row ht="80.1" customHeight="1" r="26" spans="2:15" thickBot="1" x14ac:dyDescent="0.2">
      <c r="B26" s="422" t="s">
        <v>245</v>
      </c>
      <c r="C26" s="423"/>
      <c r="D26" s="423"/>
      <c r="E26" s="423"/>
      <c r="F26" s="423"/>
      <c r="G26" s="423"/>
      <c r="H26" s="423"/>
      <c r="I26" s="423"/>
      <c r="J26" s="423"/>
      <c r="K26" s="423"/>
      <c r="L26" s="423"/>
      <c r="M26" s="423"/>
      <c r="N26" s="55"/>
      <c r="O26" s="42" t="s">
        <v>66</v>
      </c>
    </row>
    <row ht="32.1" customHeight="1" r="27" spans="2:15" s="46" customFormat="1" x14ac:dyDescent="0.15">
      <c r="B27" s="46" t="s">
        <v>85</v>
      </c>
    </row>
    <row ht="15" r="28" spans="2:15" thickBot="1" x14ac:dyDescent="0.2"/>
    <row ht="80.1" customHeight="1" r="29" spans="2:15" thickBot="1" x14ac:dyDescent="0.2">
      <c r="B29" s="422" t="s">
        <v>86</v>
      </c>
      <c r="C29" s="423"/>
      <c r="D29" s="423"/>
      <c r="E29" s="423"/>
      <c r="F29" s="423"/>
      <c r="G29" s="423"/>
      <c r="H29" s="423"/>
      <c r="I29" s="423"/>
      <c r="J29" s="423"/>
      <c r="K29" s="423"/>
      <c r="L29" s="423"/>
      <c r="M29" s="423"/>
      <c r="N29" s="56" t="str">
        <f>IF(J24="","",IF(N26&gt;=J24,"〇","×"))</f>
        <v/>
      </c>
    </row>
    <row ht="21" r="30" spans="2:15" x14ac:dyDescent="0.15">
      <c r="N30" s="57" t="s">
        <v>87</v>
      </c>
    </row>
    <row ht="32.1" customHeight="1" r="31" spans="2:15" s="46" customFormat="1" x14ac:dyDescent="0.15">
      <c r="B31" s="58" t="s">
        <v>88</v>
      </c>
    </row>
    <row ht="32.1" customHeight="1" r="32" spans="2:15" s="46" customFormat="1" x14ac:dyDescent="0.15">
      <c r="B32" s="58" t="s">
        <v>89</v>
      </c>
    </row>
    <row ht="32.1" customHeight="1" r="33" spans="2:2" s="46" customFormat="1" x14ac:dyDescent="0.15">
      <c r="B33" s="58" t="s">
        <v>90</v>
      </c>
    </row>
    <row ht="32.1" customHeight="1" r="34" spans="2:2" s="46" customFormat="1" x14ac:dyDescent="0.15">
      <c r="B34" s="58" t="s">
        <v>91</v>
      </c>
    </row>
    <row ht="32.1" customHeight="1" r="35" spans="2:2" s="46" customFormat="1" x14ac:dyDescent="0.15">
      <c r="B35" s="58" t="s">
        <v>92</v>
      </c>
    </row>
  </sheetData>
  <mergeCells count="8">
    <mergeCell ref="B26:M26"/>
    <mergeCell ref="B29:M29"/>
    <mergeCell ref="B1:N1"/>
    <mergeCell ref="B3:O3"/>
    <mergeCell ref="B4:O4"/>
    <mergeCell ref="B6:M6"/>
    <mergeCell ref="B14:M14"/>
    <mergeCell ref="B22:M22"/>
  </mergeCells>
  <phoneticPr fontId="9"/>
  <pageMargins left="0.70866141732283472" right="0.70866141732283472" top="0.74803149606299213" bottom="0.74803149606299213" header="0.31496062992125984" footer="0.31496062992125984"/>
  <pageSetup paperSize="9" scale="50" fitToHeight="0" orientation="portrait" r:id="rId1"/>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tabColor rgb="FFFF0000"/>
  </sheetPr>
  <sheetViews>
    <sheetView workbookViewId="0" view="pageBreakPreview" zoomScaleNormal="100" zoomScaleSheetLayoutView="100">
      <selection pane="topLeft" activeCell="B18" sqref="B18"/>
    </sheetView>
  </sheetViews>
  <sheetFormatPr baseColWidth="8" defaultRowHeight="17"/>
  <cols>
    <col min="1" max="1" width="9" style="9" customWidth="1"/>
    <col min="2" max="2" width="33.125" style="9" customWidth="1"/>
    <col min="3" max="3" width="13" style="11" customWidth="1"/>
    <col min="4" max="4" width="51.375" style="9" customWidth="1"/>
    <col min="5" max="5" width="26.125" style="9" customWidth="1"/>
    <col min="6" max="16384" width="9" style="9" customWidth="1"/>
  </cols>
  <sheetData>
    <row ht="21" r="2" spans="2:7" x14ac:dyDescent="0.15">
      <c r="B2" s="433" t="s">
        <v>304</v>
      </c>
      <c r="C2" s="433"/>
      <c r="D2" s="433"/>
      <c r="E2" s="433"/>
    </row>
    <row ht="21" r="3" spans="2:7" x14ac:dyDescent="0.15">
      <c r="B3" s="16"/>
    </row>
    <row ht="21" r="4" spans="2:7" x14ac:dyDescent="0.15">
      <c r="B4" s="17"/>
      <c r="C4" s="18" t="s">
        <v>44</v>
      </c>
      <c r="D4" s="16" t="s">
        <f>'要望書様式Ｐ1~2'!E5</f>
      </c>
      <c r="G4" s="9" t="s">
        <v>97</v>
      </c>
    </row>
    <row ht="50.1" customHeight="1" r="6" spans="2:7" s="10" customFormat="1" x14ac:dyDescent="0.15">
      <c r="B6" s="12" t="s">
        <v>29</v>
      </c>
      <c r="C6" s="13" t="s">
        <v>28</v>
      </c>
      <c r="D6" s="19" t="s">
        <v>38</v>
      </c>
      <c r="E6" s="12" t="s">
        <v>1</v>
      </c>
    </row>
    <row ht="50.1" customHeight="1" r="7" spans="2:7" x14ac:dyDescent="0.15">
      <c r="B7" s="14" t="s">
        <v>30</v>
      </c>
      <c r="C7" s="15"/>
      <c r="D7" s="14"/>
      <c r="E7" s="14"/>
    </row>
    <row ht="50.1" customHeight="1" r="8" spans="2:7" x14ac:dyDescent="0.15">
      <c r="B8" s="14" t="s">
        <v>31</v>
      </c>
      <c r="C8" s="15"/>
      <c r="D8" s="14"/>
      <c r="E8" s="14"/>
    </row>
    <row ht="50.1" customHeight="1" r="9" spans="2:7" x14ac:dyDescent="0.15">
      <c r="B9" s="14" t="s">
        <v>32</v>
      </c>
      <c r="C9" s="15"/>
      <c r="D9" s="14"/>
      <c r="E9" s="14"/>
    </row>
    <row ht="50.1" customHeight="1" r="10" spans="2:7" x14ac:dyDescent="0.15">
      <c r="B10" s="14" t="s">
        <v>33</v>
      </c>
      <c r="C10" s="15"/>
      <c r="D10" s="14"/>
      <c r="E10" s="14"/>
    </row>
    <row ht="50.1" customHeight="1" r="11" spans="2:7" x14ac:dyDescent="0.15">
      <c r="B11" s="14" t="s">
        <v>37</v>
      </c>
      <c r="C11" s="15"/>
      <c r="D11" s="14"/>
      <c r="E11" s="14"/>
    </row>
    <row ht="50.1" customHeight="1" r="12" spans="2:7" x14ac:dyDescent="0.15">
      <c r="B12" s="14" t="s">
        <v>34</v>
      </c>
      <c r="C12" s="15"/>
      <c r="D12" s="14"/>
      <c r="E12" s="14"/>
    </row>
    <row ht="50.1" customHeight="1" r="13" spans="2:7" x14ac:dyDescent="0.15">
      <c r="B13" s="14" t="s">
        <v>35</v>
      </c>
      <c r="C13" s="15"/>
      <c r="D13" s="14"/>
      <c r="E13" s="14"/>
    </row>
    <row ht="50.1" customHeight="1" r="14" spans="2:7" x14ac:dyDescent="0.15">
      <c r="B14" s="14" t="s">
        <v>36</v>
      </c>
      <c r="C14" s="15"/>
      <c r="D14" s="14"/>
      <c r="E14" s="14"/>
    </row>
    <row ht="50.1" customHeight="1" r="15" spans="2:7" x14ac:dyDescent="0.15">
      <c r="B15" s="14" t="s">
        <v>39</v>
      </c>
      <c r="C15" s="15"/>
      <c r="D15" s="14"/>
      <c r="E15" s="14"/>
    </row>
    <row ht="50.1" customHeight="1" r="16" spans="2:7" x14ac:dyDescent="0.15">
      <c r="B16" s="14" t="s">
        <v>40</v>
      </c>
      <c r="C16" s="15"/>
      <c r="D16" s="14"/>
      <c r="E16" s="14"/>
    </row>
    <row ht="50.1" customHeight="1" r="17" spans="2:5" x14ac:dyDescent="0.15">
      <c r="B17" s="14" t="s">
        <v>41</v>
      </c>
      <c r="C17" s="15"/>
      <c r="D17" s="14"/>
      <c r="E17" s="14"/>
    </row>
    <row ht="50.1" customHeight="1" r="18" spans="2:5" x14ac:dyDescent="0.15">
      <c r="B18" s="14" t="s">
        <v>42</v>
      </c>
      <c r="C18" s="15"/>
      <c r="D18" s="14"/>
      <c r="E18" s="14"/>
    </row>
    <row ht="50.1" customHeight="1" r="19" spans="2:5" x14ac:dyDescent="0.15">
      <c r="B19" s="14" t="s">
        <v>43</v>
      </c>
      <c r="C19" s="15"/>
      <c r="D19" s="14"/>
      <c r="E19" s="14"/>
    </row>
  </sheetData>
  <mergeCells count="1">
    <mergeCell ref="B2:E2"/>
  </mergeCells>
  <phoneticPr fontId="9"/>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要望書様式Ｐ1~2</vt:lpstr>
      <vt:lpstr>集計表（Ｒ６版）</vt:lpstr>
      <vt:lpstr>交付申請の別紙</vt:lpstr>
      <vt:lpstr>実績報告の別紙</vt:lpstr>
      <vt:lpstr>【参考様式】規模決定について</vt:lpstr>
      <vt:lpstr>確認表(県記入)</vt:lpstr>
      <vt:lpstr>【参考様式】規模決定について!Print_Area</vt:lpstr>
      <vt:lpstr>'確認表(県記入)'!Print_Area</vt:lpstr>
      <vt:lpstr>交付申請の別紙!Print_Area</vt:lpstr>
      <vt:lpstr>実績報告の別紙!Print_Area</vt:lpstr>
      <vt:lpstr>'集計表（Ｒ６版）'!Print_Area</vt:lpstr>
      <vt:lpstr>'要望書様式Ｐ1~2'!Print_Area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201op</cp:lastModifiedBy>
  <cp:lastPrinted>2024-05-13T23:35:18Z</cp:lastPrinted>
  <dcterms:created xsi:type="dcterms:W3CDTF">2005-08-03T02:14:07Z</dcterms:created>
  <dcterms:modified xsi:type="dcterms:W3CDTF">2024-05-14T08:19:22Z</dcterms:modified>
</cp:coreProperties>
</file>